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6660" activeTab="0"/>
  </bookViews>
  <sheets>
    <sheet name="Plaza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<sst xmlns="http://schemas.openxmlformats.org/spreadsheetml/2006/main" count="40" uniqueCount="35">
  <si>
    <t>&lt;25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</si>
  <si>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</si>
  <si>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</si>
  <si>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</si>
  <si>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</si>
  <si>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</si>
  <si>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</si>
  <si>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</si>
  <si>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</si>
  <si>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</si>
  <si>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</si>
  <si>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</si>
  <si>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</si>
  <si>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</si>
  <si>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</si>
  <si>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</t>
  </si>
  <si>
    <t>País Vasco</t>
  </si>
  <si>
    <t>Rioja (La)</t>
  </si>
  <si>
    <t>Ceuta</t>
  </si>
  <si>
    <t>Melilla</t>
  </si>
  <si>
    <t>Total</t>
  </si>
  <si>
    <t>25 - 49</t>
  </si>
  <si>
    <t>50 - 99</t>
  </si>
  <si>
    <t>Tamaño del centro (plazas)</t>
  </si>
  <si>
    <t>España</t>
  </si>
  <si>
    <t xml:space="preserve"> Indicadores de Portal Mayores </t>
  </si>
  <si>
    <t>(http://www.imsersomayores.csic.es)</t>
  </si>
  <si>
    <t>Plazas residenciales según tamaño del centro por comunidades autónomas, 2004</t>
  </si>
  <si>
    <t>Distribución (%)</t>
  </si>
  <si>
    <t>Fuente: Base de datos de Residencias de Portal Mayores, 2004 (http://www.imsersomayores.csic.es).</t>
  </si>
  <si>
    <t>Comunidad autónoma</t>
  </si>
  <si>
    <t>100+</t>
  </si>
  <si>
    <t>Total de plazas</t>
  </si>
  <si>
    <t>Total (1)</t>
  </si>
  <si>
    <t>(1) No se incluyen las plazas de las residencias en las que no consta su número de plazas (686 residencias)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</si>
</sst>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"/>
    <numFmt numFmtId="169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color indexed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b/>
      <u val="single"/>
      <sz val="11"/>
      <color indexed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2" fillId="2" borderId="1" xfId="0" applyFont="1" applyFill="1" applyBorder="1" applyAlignment="1">
      <alignment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7" fillId="3" borderId="0" xfId="15" applyFont="1" applyFill="1" applyAlignment="1">
      <alignment vertical="center"/>
    </xf>
    <xf numFmtId="16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69" fontId="2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Plazas residenciales según tamaño del centro, 2004</a:t>
            </a:r>
          </a:p>
        </c:rich>
      </c:tx>
      <c:layout>
        <c:manualLayout>
          <c:xMode val="factor"/>
          <c:yMode val="factor"/>
          <c:x val="-0.2415"/>
          <c:y val="0.06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25"/>
          <c:y val="0.21525"/>
          <c:w val="0.705"/>
          <c:h val="0.6585"/>
        </c:manualLayout>
      </c:layout>
      <c:pie3DChart>
        <c:varyColors val="1"/>
        <c:ser>
          <c:idx val="0"/>
          <c:order val="0"/>
          <c:tx>
            <c:strRef>
              <c:f>Plazas!$A$8</c:f>
              <c:strCache>
                <c:ptCount val="1"/>
                <c:pt idx="0">
                  <c:v>España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Plazas!$H$7:$K$7</c:f>
              <c:strCache>
                <c:ptCount val="4"/>
                <c:pt idx="0">
                  <c:v>&lt;25</c:v>
                </c:pt>
                <c:pt idx="1">
                  <c:v>25 - 49</c:v>
                </c:pt>
                <c:pt idx="2">
                  <c:v>50 - 99</c:v>
                </c:pt>
                <c:pt idx="3">
                  <c:v>100+</c:v>
                </c:pt>
              </c:strCache>
            </c:strRef>
          </c:cat>
          <c:val>
            <c:numRef>
              <c:f>Plazas!$H$8:$K$8</c:f>
              <c:numCache>
                <c:ptCount val="4"/>
                <c:pt idx="0">
                  <c:v>9.132003709852151</c:v>
                </c:pt>
                <c:pt idx="1">
                  <c:v>17.305369153670494</c:v>
                </c:pt>
                <c:pt idx="2">
                  <c:v>27.886241592430654</c:v>
                </c:pt>
                <c:pt idx="3">
                  <c:v>45.6763855440467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5"/>
          <c:y val="0.376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sersomayores.csic.e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0.901</cdr:y>
    </cdr:from>
    <cdr:to>
      <cdr:x>0.922</cdr:x>
      <cdr:y>0.985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172075"/>
          <a:ext cx="85153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No se incluyen las plazas de las residencias en las que no consta su número de plazas (686 residencias).
 Fuente: Base de datos de Residencias de Portal Mayores, 2004 (http://www.imsersomayores.csic.es).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0.0495</cdr:y>
    </cdr:to>
    <cdr:sp>
      <cdr:nvSpPr>
        <cdr:cNvPr id="2" name="TextBox 2">
          <a:hlinkClick r:id="rId1"/>
        </cdr:cNvPr>
        <cdr:cNvSpPr txBox="1">
          <a:spLocks noChangeArrowheads="1"/>
        </cdr:cNvSpPr>
      </cdr:nvSpPr>
      <cdr:spPr>
        <a:xfrm>
          <a:off x="0" y="0"/>
          <a:ext cx="9239250" cy="285750"/>
        </a:xfrm>
        <a:prstGeom prst="rect">
          <a:avLst/>
        </a:prstGeom>
        <a:solidFill>
          <a:srgbClr val="666699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Portal Mayores (</a:t>
          </a:r>
          <a:r>
            <a:rPr lang="en-US" cap="none" sz="1000" b="0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http://www.imsersomayores.csic.es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sersomayores.csic.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75" zoomScaleNormal="75" workbookViewId="0" topLeftCell="A1">
      <selection activeCell="I17" sqref="I17"/>
    </sheetView>
  </sheetViews>
  <sheetFormatPr defaultColWidth="11.421875" defaultRowHeight="12.75"/>
  <cols>
    <col min="1" max="1" width="21.00390625" style="0" customWidth="1"/>
    <col min="2" max="2" width="9.7109375" style="1" bestFit="1" customWidth="1"/>
    <col min="3" max="3" width="8.00390625" style="0" bestFit="1" customWidth="1"/>
    <col min="4" max="5" width="8.140625" style="0" bestFit="1" customWidth="1"/>
    <col min="6" max="6" width="8.00390625" style="0" bestFit="1" customWidth="1"/>
    <col min="7" max="7" width="6.8515625" style="1" bestFit="1" customWidth="1"/>
    <col min="8" max="8" width="5.140625" style="0" bestFit="1" customWidth="1"/>
    <col min="9" max="10" width="8.140625" style="0" bestFit="1" customWidth="1"/>
    <col min="11" max="11" width="5.8515625" style="0" bestFit="1" customWidth="1"/>
    <col min="13" max="13" width="6.140625" style="7" customWidth="1"/>
  </cols>
  <sheetData>
    <row r="1" spans="1:7" s="7" customFormat="1" ht="32.25" customHeight="1">
      <c r="A1" s="6" t="s">
        <v>25</v>
      </c>
      <c r="B1" s="8"/>
      <c r="D1" s="11" t="s">
        <v>26</v>
      </c>
      <c r="G1" s="8"/>
    </row>
    <row r="2" ht="12.75">
      <c r="B2"/>
    </row>
    <row r="3" spans="1:2" ht="15.75">
      <c r="A3" s="9" t="s">
        <v>27</v>
      </c>
      <c r="B3"/>
    </row>
    <row r="5" spans="1:11" ht="12.75">
      <c r="A5" s="16" t="s">
        <v>30</v>
      </c>
      <c r="B5" s="19" t="s">
        <v>32</v>
      </c>
      <c r="C5" s="19"/>
      <c r="D5" s="19"/>
      <c r="E5" s="19"/>
      <c r="F5" s="19"/>
      <c r="G5" s="19" t="s">
        <v>28</v>
      </c>
      <c r="H5" s="19"/>
      <c r="I5" s="19"/>
      <c r="J5" s="19"/>
      <c r="K5" s="19"/>
    </row>
    <row r="6" spans="1:11" ht="12.75">
      <c r="A6" s="17"/>
      <c r="B6" s="20" t="s">
        <v>33</v>
      </c>
      <c r="C6" s="19" t="s">
        <v>23</v>
      </c>
      <c r="D6" s="19"/>
      <c r="E6" s="19"/>
      <c r="F6" s="19"/>
      <c r="G6" s="20" t="s">
        <v>20</v>
      </c>
      <c r="H6" s="19" t="s">
        <v>23</v>
      </c>
      <c r="I6" s="19"/>
      <c r="J6" s="19"/>
      <c r="K6" s="19"/>
    </row>
    <row r="7" spans="1:11" ht="12.75">
      <c r="A7" s="18"/>
      <c r="B7" s="21"/>
      <c r="C7" s="5" t="s">
        <v>0</v>
      </c>
      <c r="D7" s="5" t="s">
        <v>21</v>
      </c>
      <c r="E7" s="5" t="s">
        <v>22</v>
      </c>
      <c r="F7" s="5" t="s">
        <v>31</v>
      </c>
      <c r="G7" s="21"/>
      <c r="H7" s="5" t="s">
        <v>0</v>
      </c>
      <c r="I7" s="5" t="s">
        <v>21</v>
      </c>
      <c r="J7" s="5" t="s">
        <v>22</v>
      </c>
      <c r="K7" s="5" t="s">
        <v>31</v>
      </c>
    </row>
    <row r="8" spans="1:13" s="1" customFormat="1" ht="12.75">
      <c r="A8" s="10" t="s">
        <v>24</v>
      </c>
      <c r="B8" s="3">
        <v>256614</v>
      </c>
      <c r="C8" s="3">
        <v>23434</v>
      </c>
      <c r="D8" s="3">
        <v>44408</v>
      </c>
      <c r="E8" s="3">
        <v>71560</v>
      </c>
      <c r="F8" s="3">
        <v>117212</v>
      </c>
      <c r="G8" s="10">
        <f>B8*100/$B8</f>
        <v>100</v>
      </c>
      <c r="H8" s="15">
        <f aca="true" t="shared" si="0" ref="H8:K23">C8*100/$B8</f>
        <v>9.132003709852151</v>
      </c>
      <c r="I8" s="15">
        <f t="shared" si="0"/>
        <v>17.305369153670494</v>
      </c>
      <c r="J8" s="15">
        <f t="shared" si="0"/>
        <v>27.886241592430654</v>
      </c>
      <c r="K8" s="15">
        <f t="shared" si="0"/>
        <v>45.6763855440467</v>
      </c>
      <c r="M8" s="8"/>
    </row>
    <row r="9" spans="1:11" ht="12.75">
      <c r="A9" s="2" t="s">
        <v>1</v>
      </c>
      <c r="B9" s="14">
        <v>24510</v>
      </c>
      <c r="C9" s="4">
        <v>1503</v>
      </c>
      <c r="D9" s="4">
        <v>6241</v>
      </c>
      <c r="E9" s="4">
        <v>7834</v>
      </c>
      <c r="F9" s="4">
        <v>8932</v>
      </c>
      <c r="G9" s="13">
        <f aca="true" t="shared" si="1" ref="G9:G27">B9*100/$B9</f>
        <v>100</v>
      </c>
      <c r="H9" s="12">
        <f t="shared" si="0"/>
        <v>6.1321909424724605</v>
      </c>
      <c r="I9" s="12">
        <f t="shared" si="0"/>
        <v>25.463076295389637</v>
      </c>
      <c r="J9" s="12">
        <f t="shared" si="0"/>
        <v>31.962464300285596</v>
      </c>
      <c r="K9" s="12">
        <f t="shared" si="0"/>
        <v>36.44226846185231</v>
      </c>
    </row>
    <row r="10" spans="1:11" ht="12.75">
      <c r="A10" s="2" t="s">
        <v>2</v>
      </c>
      <c r="B10" s="14">
        <v>13621</v>
      </c>
      <c r="C10" s="4">
        <v>1608</v>
      </c>
      <c r="D10" s="4">
        <v>2354</v>
      </c>
      <c r="E10" s="4">
        <v>4714</v>
      </c>
      <c r="F10" s="4">
        <v>4945</v>
      </c>
      <c r="G10" s="13">
        <f t="shared" si="1"/>
        <v>100</v>
      </c>
      <c r="H10" s="12">
        <f t="shared" si="0"/>
        <v>11.805300638719624</v>
      </c>
      <c r="I10" s="12">
        <f t="shared" si="0"/>
        <v>17.28213787533955</v>
      </c>
      <c r="J10" s="12">
        <f t="shared" si="0"/>
        <v>34.608325379928054</v>
      </c>
      <c r="K10" s="12">
        <f t="shared" si="0"/>
        <v>36.30423610601277</v>
      </c>
    </row>
    <row r="11" spans="1:11" ht="12.75">
      <c r="A11" s="2" t="s">
        <v>3</v>
      </c>
      <c r="B11" s="14">
        <v>7974</v>
      </c>
      <c r="C11" s="4">
        <v>1349</v>
      </c>
      <c r="D11" s="4">
        <v>1092</v>
      </c>
      <c r="E11" s="4">
        <v>2212</v>
      </c>
      <c r="F11" s="4">
        <v>3321</v>
      </c>
      <c r="G11" s="13">
        <f t="shared" si="1"/>
        <v>100</v>
      </c>
      <c r="H11" s="12">
        <f t="shared" si="0"/>
        <v>16.91748181590168</v>
      </c>
      <c r="I11" s="12">
        <f t="shared" si="0"/>
        <v>13.694507148231754</v>
      </c>
      <c r="J11" s="12">
        <f t="shared" si="0"/>
        <v>27.740155505392526</v>
      </c>
      <c r="K11" s="12">
        <f t="shared" si="0"/>
        <v>41.64785553047404</v>
      </c>
    </row>
    <row r="12" spans="1:11" ht="12.75">
      <c r="A12" s="2" t="s">
        <v>4</v>
      </c>
      <c r="B12" s="14">
        <v>4056</v>
      </c>
      <c r="C12" s="4">
        <v>161</v>
      </c>
      <c r="D12" s="4">
        <v>608</v>
      </c>
      <c r="E12" s="4">
        <v>1090</v>
      </c>
      <c r="F12" s="4">
        <v>2197</v>
      </c>
      <c r="G12" s="13">
        <f t="shared" si="1"/>
        <v>100</v>
      </c>
      <c r="H12" s="12">
        <f t="shared" si="0"/>
        <v>3.9694280078895465</v>
      </c>
      <c r="I12" s="12">
        <f t="shared" si="0"/>
        <v>14.990138067061144</v>
      </c>
      <c r="J12" s="12">
        <f t="shared" si="0"/>
        <v>26.873767258382642</v>
      </c>
      <c r="K12" s="12">
        <f t="shared" si="0"/>
        <v>54.166666666666664</v>
      </c>
    </row>
    <row r="13" spans="1:11" ht="12.75">
      <c r="A13" s="2" t="s">
        <v>5</v>
      </c>
      <c r="B13" s="14">
        <v>5918</v>
      </c>
      <c r="C13" s="4">
        <v>454</v>
      </c>
      <c r="D13" s="4">
        <v>794</v>
      </c>
      <c r="E13" s="4">
        <v>947</v>
      </c>
      <c r="F13" s="4">
        <v>3723</v>
      </c>
      <c r="G13" s="13">
        <f t="shared" si="1"/>
        <v>100</v>
      </c>
      <c r="H13" s="12">
        <f t="shared" si="0"/>
        <v>7.671510645488341</v>
      </c>
      <c r="I13" s="12">
        <f t="shared" si="0"/>
        <v>13.416694829334235</v>
      </c>
      <c r="J13" s="12">
        <f t="shared" si="0"/>
        <v>16.002027712064887</v>
      </c>
      <c r="K13" s="12">
        <f t="shared" si="0"/>
        <v>62.90976681311254</v>
      </c>
    </row>
    <row r="14" spans="1:11" ht="12.75">
      <c r="A14" s="2" t="s">
        <v>6</v>
      </c>
      <c r="B14" s="14">
        <v>4693</v>
      </c>
      <c r="C14" s="4">
        <v>248</v>
      </c>
      <c r="D14" s="4">
        <v>262</v>
      </c>
      <c r="E14" s="4">
        <v>847</v>
      </c>
      <c r="F14" s="4">
        <v>3336</v>
      </c>
      <c r="G14" s="13">
        <f t="shared" si="1"/>
        <v>100</v>
      </c>
      <c r="H14" s="12">
        <f t="shared" si="0"/>
        <v>5.284466226294481</v>
      </c>
      <c r="I14" s="12">
        <f t="shared" si="0"/>
        <v>5.582782868101428</v>
      </c>
      <c r="J14" s="12">
        <f t="shared" si="0"/>
        <v>18.048156829320263</v>
      </c>
      <c r="K14" s="12">
        <f t="shared" si="0"/>
        <v>71.08459407628382</v>
      </c>
    </row>
    <row r="15" spans="1:11" ht="12.75">
      <c r="A15" s="2" t="s">
        <v>7</v>
      </c>
      <c r="B15" s="14">
        <v>32950</v>
      </c>
      <c r="C15" s="4">
        <v>2897</v>
      </c>
      <c r="D15" s="4">
        <v>6797</v>
      </c>
      <c r="E15" s="4">
        <v>7310</v>
      </c>
      <c r="F15" s="4">
        <v>15946</v>
      </c>
      <c r="G15" s="13">
        <f t="shared" si="1"/>
        <v>100</v>
      </c>
      <c r="H15" s="12">
        <f t="shared" si="0"/>
        <v>8.792109256449166</v>
      </c>
      <c r="I15" s="12">
        <f t="shared" si="0"/>
        <v>20.628224582701062</v>
      </c>
      <c r="J15" s="12">
        <f t="shared" si="0"/>
        <v>22.185128983308044</v>
      </c>
      <c r="K15" s="12">
        <f t="shared" si="0"/>
        <v>48.39453717754173</v>
      </c>
    </row>
    <row r="16" spans="1:11" ht="12.75">
      <c r="A16" s="2" t="s">
        <v>8</v>
      </c>
      <c r="B16" s="14">
        <v>18709</v>
      </c>
      <c r="C16" s="4">
        <v>1725</v>
      </c>
      <c r="D16" s="4">
        <v>2701</v>
      </c>
      <c r="E16" s="4">
        <v>5030</v>
      </c>
      <c r="F16" s="4">
        <v>9253</v>
      </c>
      <c r="G16" s="13">
        <f t="shared" si="1"/>
        <v>100</v>
      </c>
      <c r="H16" s="12">
        <f t="shared" si="0"/>
        <v>9.220161419637607</v>
      </c>
      <c r="I16" s="12">
        <f t="shared" si="0"/>
        <v>14.436902025763002</v>
      </c>
      <c r="J16" s="12">
        <f t="shared" si="0"/>
        <v>26.88545619755198</v>
      </c>
      <c r="K16" s="12">
        <f t="shared" si="0"/>
        <v>49.45748035704741</v>
      </c>
    </row>
    <row r="17" spans="1:11" ht="12.75">
      <c r="A17" s="2" t="s">
        <v>9</v>
      </c>
      <c r="B17" s="14">
        <v>47649</v>
      </c>
      <c r="C17" s="4">
        <v>6370</v>
      </c>
      <c r="D17" s="4">
        <v>10822</v>
      </c>
      <c r="E17" s="4">
        <v>16709</v>
      </c>
      <c r="F17" s="4">
        <v>13748</v>
      </c>
      <c r="G17" s="13">
        <f t="shared" si="1"/>
        <v>100</v>
      </c>
      <c r="H17" s="12">
        <f t="shared" si="0"/>
        <v>13.368591156162774</v>
      </c>
      <c r="I17" s="12">
        <f t="shared" si="0"/>
        <v>22.711914205964447</v>
      </c>
      <c r="J17" s="12">
        <f t="shared" si="0"/>
        <v>35.066842955780814</v>
      </c>
      <c r="K17" s="12">
        <f t="shared" si="0"/>
        <v>28.852651682091963</v>
      </c>
    </row>
    <row r="18" spans="1:11" ht="12.75">
      <c r="A18" s="2" t="s">
        <v>10</v>
      </c>
      <c r="B18" s="14">
        <v>16938</v>
      </c>
      <c r="C18" s="4">
        <v>851</v>
      </c>
      <c r="D18" s="4">
        <v>2849</v>
      </c>
      <c r="E18" s="4">
        <v>4952</v>
      </c>
      <c r="F18" s="4">
        <v>8286</v>
      </c>
      <c r="G18" s="13">
        <f t="shared" si="1"/>
        <v>100</v>
      </c>
      <c r="H18" s="12">
        <f t="shared" si="0"/>
        <v>5.0242059275002955</v>
      </c>
      <c r="I18" s="12">
        <f t="shared" si="0"/>
        <v>16.820167670327073</v>
      </c>
      <c r="J18" s="12">
        <f t="shared" si="0"/>
        <v>29.23603731255166</v>
      </c>
      <c r="K18" s="12">
        <f t="shared" si="0"/>
        <v>48.91958908962097</v>
      </c>
    </row>
    <row r="19" spans="1:11" ht="12.75">
      <c r="A19" s="2" t="s">
        <v>11</v>
      </c>
      <c r="B19" s="14">
        <v>7001</v>
      </c>
      <c r="C19" s="4">
        <v>985</v>
      </c>
      <c r="D19" s="4">
        <v>1511</v>
      </c>
      <c r="E19" s="4">
        <v>1885</v>
      </c>
      <c r="F19" s="4">
        <v>2620</v>
      </c>
      <c r="G19" s="13">
        <f t="shared" si="1"/>
        <v>100</v>
      </c>
      <c r="H19" s="12">
        <f t="shared" si="0"/>
        <v>14.069418654477932</v>
      </c>
      <c r="I19" s="12">
        <f t="shared" si="0"/>
        <v>21.582631052706756</v>
      </c>
      <c r="J19" s="12">
        <f t="shared" si="0"/>
        <v>26.9247250392801</v>
      </c>
      <c r="K19" s="12">
        <f t="shared" si="0"/>
        <v>37.42322525353521</v>
      </c>
    </row>
    <row r="20" spans="1:11" ht="12.75">
      <c r="A20" s="2" t="s">
        <v>12</v>
      </c>
      <c r="B20" s="14">
        <v>11494</v>
      </c>
      <c r="C20" s="4">
        <v>630</v>
      </c>
      <c r="D20" s="4">
        <v>1289</v>
      </c>
      <c r="E20" s="4">
        <v>3001</v>
      </c>
      <c r="F20" s="4">
        <v>6574</v>
      </c>
      <c r="G20" s="13">
        <f t="shared" si="1"/>
        <v>100</v>
      </c>
      <c r="H20" s="12">
        <f t="shared" si="0"/>
        <v>5.481120584652863</v>
      </c>
      <c r="I20" s="12">
        <f t="shared" si="0"/>
        <v>11.21454672002784</v>
      </c>
      <c r="J20" s="12">
        <f t="shared" si="0"/>
        <v>26.10927440403689</v>
      </c>
      <c r="K20" s="12">
        <f t="shared" si="0"/>
        <v>57.19505829128241</v>
      </c>
    </row>
    <row r="21" spans="1:11" ht="12.75">
      <c r="A21" s="2" t="s">
        <v>13</v>
      </c>
      <c r="B21" s="14">
        <v>35741</v>
      </c>
      <c r="C21" s="4">
        <v>2234</v>
      </c>
      <c r="D21" s="4">
        <v>3595</v>
      </c>
      <c r="E21" s="4">
        <v>7430</v>
      </c>
      <c r="F21" s="4">
        <v>22482</v>
      </c>
      <c r="G21" s="13">
        <f t="shared" si="1"/>
        <v>100</v>
      </c>
      <c r="H21" s="12">
        <f t="shared" si="0"/>
        <v>6.25052460759352</v>
      </c>
      <c r="I21" s="12">
        <f t="shared" si="0"/>
        <v>10.0584762597577</v>
      </c>
      <c r="J21" s="12">
        <f t="shared" si="0"/>
        <v>20.788450239221063</v>
      </c>
      <c r="K21" s="12">
        <f t="shared" si="0"/>
        <v>62.90254889342771</v>
      </c>
    </row>
    <row r="22" spans="1:11" ht="12.75">
      <c r="A22" s="2" t="s">
        <v>14</v>
      </c>
      <c r="B22" s="14">
        <v>3614</v>
      </c>
      <c r="C22" s="4">
        <v>81</v>
      </c>
      <c r="D22" s="4">
        <v>172</v>
      </c>
      <c r="E22" s="4">
        <v>1695</v>
      </c>
      <c r="F22" s="4">
        <v>1666</v>
      </c>
      <c r="G22" s="13">
        <f t="shared" si="1"/>
        <v>100</v>
      </c>
      <c r="H22" s="12">
        <f t="shared" si="0"/>
        <v>2.241283895960155</v>
      </c>
      <c r="I22" s="12">
        <f t="shared" si="0"/>
        <v>4.759269507470946</v>
      </c>
      <c r="J22" s="12">
        <f t="shared" si="0"/>
        <v>46.90094078583287</v>
      </c>
      <c r="K22" s="12">
        <f t="shared" si="0"/>
        <v>46.09850581073603</v>
      </c>
    </row>
    <row r="23" spans="1:11" ht="12.75">
      <c r="A23" s="2" t="s">
        <v>15</v>
      </c>
      <c r="B23" s="14">
        <v>5670</v>
      </c>
      <c r="C23" s="4">
        <v>238</v>
      </c>
      <c r="D23" s="4">
        <v>1082</v>
      </c>
      <c r="E23" s="4">
        <v>1457</v>
      </c>
      <c r="F23" s="4">
        <v>2893</v>
      </c>
      <c r="G23" s="13">
        <f t="shared" si="1"/>
        <v>100</v>
      </c>
      <c r="H23" s="12">
        <f t="shared" si="0"/>
        <v>4.197530864197531</v>
      </c>
      <c r="I23" s="12">
        <f t="shared" si="0"/>
        <v>19.08289241622575</v>
      </c>
      <c r="J23" s="12">
        <f t="shared" si="0"/>
        <v>25.696649029982364</v>
      </c>
      <c r="K23" s="12">
        <f t="shared" si="0"/>
        <v>51.022927689594354</v>
      </c>
    </row>
    <row r="24" spans="1:11" ht="12.75">
      <c r="A24" s="2" t="s">
        <v>16</v>
      </c>
      <c r="B24" s="14">
        <v>13171</v>
      </c>
      <c r="C24" s="4">
        <v>2022</v>
      </c>
      <c r="D24" s="4">
        <v>1937</v>
      </c>
      <c r="E24" s="4">
        <v>3605</v>
      </c>
      <c r="F24" s="4">
        <v>5607</v>
      </c>
      <c r="G24" s="13">
        <f t="shared" si="1"/>
        <v>100</v>
      </c>
      <c r="H24" s="12">
        <f aca="true" t="shared" si="2" ref="H24:K27">C24*100/$B24</f>
        <v>15.351909498139852</v>
      </c>
      <c r="I24" s="12">
        <f t="shared" si="2"/>
        <v>14.706552273935161</v>
      </c>
      <c r="J24" s="12">
        <f t="shared" si="2"/>
        <v>27.370738744210765</v>
      </c>
      <c r="K24" s="12">
        <f t="shared" si="2"/>
        <v>42.57079948371422</v>
      </c>
    </row>
    <row r="25" spans="1:11" ht="12.75">
      <c r="A25" s="2" t="s">
        <v>17</v>
      </c>
      <c r="B25" s="14">
        <v>2561</v>
      </c>
      <c r="C25" s="4">
        <v>78</v>
      </c>
      <c r="D25" s="4">
        <v>302</v>
      </c>
      <c r="E25" s="4">
        <v>633</v>
      </c>
      <c r="F25" s="4">
        <v>1548</v>
      </c>
      <c r="G25" s="13">
        <f t="shared" si="1"/>
        <v>100</v>
      </c>
      <c r="H25" s="12">
        <f t="shared" si="2"/>
        <v>3.045685279187817</v>
      </c>
      <c r="I25" s="12">
        <f t="shared" si="2"/>
        <v>11.792268645060524</v>
      </c>
      <c r="J25" s="12">
        <f t="shared" si="2"/>
        <v>24.71690745802421</v>
      </c>
      <c r="K25" s="12">
        <f t="shared" si="2"/>
        <v>60.44513861772745</v>
      </c>
    </row>
    <row r="26" spans="1:11" ht="12.75">
      <c r="A26" s="2" t="s">
        <v>18</v>
      </c>
      <c r="B26" s="14">
        <v>117</v>
      </c>
      <c r="C26" s="4">
        <v>0</v>
      </c>
      <c r="D26" s="4">
        <v>0</v>
      </c>
      <c r="E26" s="4">
        <v>117</v>
      </c>
      <c r="F26" s="4">
        <v>0</v>
      </c>
      <c r="G26" s="13">
        <f t="shared" si="1"/>
        <v>100</v>
      </c>
      <c r="H26" s="12">
        <f t="shared" si="2"/>
        <v>0</v>
      </c>
      <c r="I26" s="12">
        <f t="shared" si="2"/>
        <v>0</v>
      </c>
      <c r="J26" s="12">
        <f t="shared" si="2"/>
        <v>100</v>
      </c>
      <c r="K26" s="12">
        <f t="shared" si="2"/>
        <v>0</v>
      </c>
    </row>
    <row r="27" spans="1:11" ht="12.75">
      <c r="A27" s="2" t="s">
        <v>19</v>
      </c>
      <c r="B27" s="14">
        <v>227</v>
      </c>
      <c r="C27" s="4">
        <v>0</v>
      </c>
      <c r="D27" s="4">
        <v>0</v>
      </c>
      <c r="E27" s="4">
        <v>92</v>
      </c>
      <c r="F27" s="4">
        <v>135</v>
      </c>
      <c r="G27" s="13">
        <f t="shared" si="1"/>
        <v>100</v>
      </c>
      <c r="H27" s="12">
        <f t="shared" si="2"/>
        <v>0</v>
      </c>
      <c r="I27" s="12">
        <f t="shared" si="2"/>
        <v>0</v>
      </c>
      <c r="J27" s="12">
        <f t="shared" si="2"/>
        <v>40.52863436123348</v>
      </c>
      <c r="K27" s="12">
        <f t="shared" si="2"/>
        <v>59.47136563876652</v>
      </c>
    </row>
    <row r="29" ht="12.75">
      <c r="A29" t="s">
        <v>34</v>
      </c>
    </row>
    <row r="31" ht="12.75">
      <c r="A31" t="s">
        <v>29</v>
      </c>
    </row>
  </sheetData>
  <mergeCells count="7">
    <mergeCell ref="A5:A7"/>
    <mergeCell ref="H6:K6"/>
    <mergeCell ref="G5:K5"/>
    <mergeCell ref="C6:F6"/>
    <mergeCell ref="B5:F5"/>
    <mergeCell ref="G6:G7"/>
    <mergeCell ref="B6:B7"/>
  </mergeCells>
  <hyperlinks>
    <hyperlink ref="D1" r:id="rId1" display="(http://www.imsersomayores.csic.es)"/>
  </hyperlinks>
  <printOptions/>
  <pageMargins left="0.75" right="0.75" top="1" bottom="1" header="0" footer="0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Insto. Economía y Geografía</cp:lastModifiedBy>
  <cp:lastPrinted>2005-04-21T14:47:14Z</cp:lastPrinted>
  <dcterms:created xsi:type="dcterms:W3CDTF">2005-04-14T14:31:43Z</dcterms:created>
  <dcterms:modified xsi:type="dcterms:W3CDTF">2005-04-21T14:47:30Z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