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Gráfico" sheetId="1" r:id="rId1"/>
    <sheet name="Datos previos" sheetId="2" r:id="rId2"/>
  </sheets>
  <externalReferences>
    <externalReference r:id="rId5"/>
  </externalReferences>
  <definedNames>
    <definedName name="porct">#REF!</definedName>
    <definedName name="porct2">#REF!</definedName>
    <definedName name="porct3">#REF!</definedName>
  </definedNames>
  <calcPr fullCalcOnLoad="1"/>
</workbook>
</file>

<file path=xl/sharedStrings.xml><?xml version="1.0" encoding="utf-8"?>
<sst xmlns="http://schemas.openxmlformats.org/spreadsheetml/2006/main" count="19" uniqueCount="15">
  <si>
    <t>31 de diciembre</t>
  </si>
  <si>
    <t>Ambos sexos</t>
  </si>
  <si>
    <t>Varones 2000</t>
  </si>
  <si>
    <t xml:space="preserve">                          Datos nacionales, por CCAA y por provincias. INE 2002</t>
  </si>
  <si>
    <r>
      <t xml:space="preserve">Fuente: -INE: INEBASE: </t>
    </r>
    <r>
      <rPr>
        <u val="single"/>
        <sz val="9"/>
        <rFont val="Arial"/>
        <family val="2"/>
      </rPr>
      <t>Revisión del Padrón Municipal de Habitantes a 1 de enero 2000</t>
    </r>
    <r>
      <rPr>
        <sz val="9"/>
        <rFont val="Arial"/>
        <family val="2"/>
      </rPr>
      <t xml:space="preserve">: </t>
    </r>
  </si>
  <si>
    <r>
      <t xml:space="preserve">                - INE: INEBASE: </t>
    </r>
    <r>
      <rPr>
        <u val="single"/>
        <sz val="10"/>
        <rFont val="Arial"/>
        <family val="2"/>
      </rPr>
      <t>Proyecciones de la Población de España a partir</t>
    </r>
    <r>
      <rPr>
        <sz val="10"/>
        <rFont val="Arial"/>
        <family val="2"/>
      </rPr>
      <t xml:space="preserve"> </t>
    </r>
  </si>
  <si>
    <r>
      <t xml:space="preserve">                         </t>
    </r>
    <r>
      <rPr>
        <u val="single"/>
        <sz val="10"/>
        <rFont val="Arial"/>
        <family val="2"/>
      </rPr>
      <t xml:space="preserve"> del Censo de Población a 31 de diciembre de 1991</t>
    </r>
    <r>
      <rPr>
        <sz val="10"/>
        <rFont val="Arial"/>
        <family val="2"/>
      </rPr>
      <t>. INE, 2002.</t>
    </r>
  </si>
  <si>
    <t>Total</t>
  </si>
  <si>
    <t>85 y más</t>
  </si>
  <si>
    <t>85 y +</t>
  </si>
  <si>
    <t>Varones -</t>
  </si>
  <si>
    <t>Mujeres</t>
  </si>
  <si>
    <t>Varones</t>
  </si>
  <si>
    <t>100 y más</t>
  </si>
  <si>
    <t>Población según sexo y grupos de edad. Melilla, 2004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</si>
</sst>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0.00000000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[$-40A]dddd\,\ dd&quot; de &quot;mmmm&quot; de &quot;yyyy"/>
    <numFmt numFmtId="195" formatCode="#,##0;#,##0"/>
    <numFmt numFmtId="196" formatCode="##,##0;\ #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1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según sexo y edad, 2004. Melilla</a:t>
            </a:r>
          </a:p>
        </c:rich>
      </c:tx>
      <c:layout>
        <c:manualLayout>
          <c:xMode val="factor"/>
          <c:yMode val="factor"/>
          <c:x val="-0.21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3"/>
          <c:w val="0.98825"/>
          <c:h val="0.8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previos'!$E$5</c:f>
              <c:strCache>
                <c:ptCount val="1"/>
                <c:pt idx="0">
                  <c:v>Varones 2000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99FF"/>
              </a:solidFill>
            </c:spPr>
          </c:dPt>
          <c:dPt>
            <c:idx val="23"/>
            <c:invertIfNegative val="0"/>
            <c:spPr>
              <a:solidFill>
                <a:srgbClr val="9999FF"/>
              </a:solidFill>
            </c:spPr>
          </c:dPt>
          <c:dPt>
            <c:idx val="24"/>
            <c:invertIfNegative val="0"/>
            <c:spPr>
              <a:solidFill>
                <a:srgbClr val="9999FF"/>
              </a:solidFill>
            </c:spPr>
          </c:dPt>
          <c:dPt>
            <c:idx val="25"/>
            <c:invertIfNegative val="0"/>
            <c:spPr>
              <a:solidFill>
                <a:srgbClr val="9999FF"/>
              </a:solidFill>
            </c:spPr>
          </c:dPt>
          <c:dPt>
            <c:idx val="26"/>
            <c:invertIfNegative val="0"/>
            <c:spPr>
              <a:solidFill>
                <a:srgbClr val="9999FF"/>
              </a:solidFill>
            </c:spPr>
          </c:dPt>
          <c:dPt>
            <c:idx val="27"/>
            <c:invertIfNegative val="0"/>
            <c:spPr>
              <a:solidFill>
                <a:srgbClr val="003366"/>
              </a:solidFill>
            </c:spPr>
          </c:dPt>
          <c:dPt>
            <c:idx val="28"/>
            <c:invertIfNegative val="0"/>
            <c:spPr>
              <a:solidFill>
                <a:srgbClr val="003366"/>
              </a:solidFill>
            </c:spPr>
          </c:dPt>
          <c:dPt>
            <c:idx val="29"/>
            <c:invertIfNegative val="0"/>
            <c:spPr>
              <a:solidFill>
                <a:srgbClr val="003366"/>
              </a:solidFill>
            </c:spPr>
          </c:dPt>
          <c:dPt>
            <c:idx val="30"/>
            <c:invertIfNegative val="0"/>
            <c:spPr>
              <a:solidFill>
                <a:srgbClr val="003366"/>
              </a:solidFill>
            </c:spPr>
          </c:dPt>
          <c:dPt>
            <c:idx val="31"/>
            <c:invertIfNegative val="0"/>
            <c:spPr>
              <a:solidFill>
                <a:srgbClr val="003366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dPt>
            <c:idx val="33"/>
            <c:invertIfNegative val="0"/>
            <c:spPr>
              <a:solidFill>
                <a:srgbClr val="003366"/>
              </a:solidFill>
            </c:spPr>
          </c:dPt>
          <c:dPt>
            <c:idx val="34"/>
            <c:invertIfNegative val="0"/>
            <c:spPr>
              <a:solidFill>
                <a:srgbClr val="003366"/>
              </a:solidFill>
            </c:spPr>
          </c:dPt>
          <c:dPt>
            <c:idx val="35"/>
            <c:invertIfNegative val="0"/>
            <c:spPr>
              <a:solidFill>
                <a:srgbClr val="003366"/>
              </a:solidFill>
            </c:spPr>
          </c:dPt>
          <c:dPt>
            <c:idx val="36"/>
            <c:invertIfNegative val="0"/>
            <c:spPr>
              <a:solidFill>
                <a:srgbClr val="003366"/>
              </a:solidFill>
            </c:spPr>
          </c:dPt>
          <c:dPt>
            <c:idx val="37"/>
            <c:invertIfNegative val="0"/>
            <c:spPr>
              <a:solidFill>
                <a:srgbClr val="003366"/>
              </a:solidFill>
            </c:spPr>
          </c:dPt>
          <c:dPt>
            <c:idx val="38"/>
            <c:invertIfNegative val="0"/>
            <c:spPr>
              <a:solidFill>
                <a:srgbClr val="003366"/>
              </a:solidFill>
            </c:spPr>
          </c:dPt>
          <c:dPt>
            <c:idx val="39"/>
            <c:invertIfNegative val="0"/>
            <c:spPr>
              <a:solidFill>
                <a:srgbClr val="003366"/>
              </a:solidFill>
            </c:spPr>
          </c:dPt>
          <c:dPt>
            <c:idx val="40"/>
            <c:invertIfNegative val="0"/>
            <c:spPr>
              <a:solidFill>
                <a:srgbClr val="003366"/>
              </a:solidFill>
            </c:spPr>
          </c:dPt>
          <c:dPt>
            <c:idx val="41"/>
            <c:invertIfNegative val="0"/>
            <c:spPr>
              <a:solidFill>
                <a:srgbClr val="003366"/>
              </a:solidFill>
            </c:spPr>
          </c:dPt>
          <c:dPt>
            <c:idx val="42"/>
            <c:invertIfNegative val="0"/>
            <c:spPr>
              <a:solidFill>
                <a:srgbClr val="003366"/>
              </a:solidFill>
            </c:spPr>
          </c:dPt>
          <c:dPt>
            <c:idx val="43"/>
            <c:invertIfNegative val="0"/>
            <c:spPr>
              <a:solidFill>
                <a:srgbClr val="003366"/>
              </a:solidFill>
            </c:spPr>
          </c:dPt>
          <c:dPt>
            <c:idx val="44"/>
            <c:invertIfNegative val="0"/>
            <c:spPr>
              <a:solidFill>
                <a:srgbClr val="003366"/>
              </a:solidFill>
            </c:spPr>
          </c:dPt>
          <c:dPt>
            <c:idx val="45"/>
            <c:invertIfNegative val="0"/>
            <c:spPr>
              <a:solidFill>
                <a:srgbClr val="003366"/>
              </a:solidFill>
            </c:spPr>
          </c:dPt>
          <c:dPt>
            <c:idx val="46"/>
            <c:invertIfNegative val="0"/>
            <c:spPr>
              <a:solidFill>
                <a:srgbClr val="003366"/>
              </a:solidFill>
            </c:spPr>
          </c:dPt>
          <c:dPt>
            <c:idx val="47"/>
            <c:invertIfNegative val="0"/>
            <c:spPr>
              <a:solidFill>
                <a:srgbClr val="003366"/>
              </a:solidFill>
            </c:spPr>
          </c:dPt>
          <c:dPt>
            <c:idx val="48"/>
            <c:invertIfNegative val="0"/>
            <c:spPr>
              <a:solidFill>
                <a:srgbClr val="9999FF"/>
              </a:solidFill>
            </c:spPr>
          </c:dPt>
          <c:dPt>
            <c:idx val="49"/>
            <c:invertIfNegative val="0"/>
            <c:spPr>
              <a:solidFill>
                <a:srgbClr val="9999FF"/>
              </a:solidFill>
            </c:spPr>
          </c:dPt>
          <c:cat>
            <c:strRef>
              <c:f>'Datos previos'!$A$7:$A$107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más</c:v>
                </c:pt>
              </c:strCache>
            </c:strRef>
          </c:cat>
          <c:val>
            <c:numRef>
              <c:f>'Datos previos'!$C$7:$C$107</c:f>
              <c:numCache>
                <c:ptCount val="101"/>
                <c:pt idx="0">
                  <c:v>-499</c:v>
                </c:pt>
                <c:pt idx="1">
                  <c:v>-476</c:v>
                </c:pt>
                <c:pt idx="2">
                  <c:v>-513</c:v>
                </c:pt>
                <c:pt idx="3">
                  <c:v>-559</c:v>
                </c:pt>
                <c:pt idx="4">
                  <c:v>-493</c:v>
                </c:pt>
                <c:pt idx="5">
                  <c:v>-510</c:v>
                </c:pt>
                <c:pt idx="6">
                  <c:v>-530</c:v>
                </c:pt>
                <c:pt idx="7">
                  <c:v>-540</c:v>
                </c:pt>
                <c:pt idx="8">
                  <c:v>-540</c:v>
                </c:pt>
                <c:pt idx="9">
                  <c:v>-526</c:v>
                </c:pt>
                <c:pt idx="10">
                  <c:v>-552</c:v>
                </c:pt>
                <c:pt idx="11">
                  <c:v>-554</c:v>
                </c:pt>
                <c:pt idx="12">
                  <c:v>-530</c:v>
                </c:pt>
                <c:pt idx="13">
                  <c:v>-476</c:v>
                </c:pt>
                <c:pt idx="14">
                  <c:v>-472</c:v>
                </c:pt>
                <c:pt idx="15">
                  <c:v>-505</c:v>
                </c:pt>
                <c:pt idx="16">
                  <c:v>-496</c:v>
                </c:pt>
                <c:pt idx="17">
                  <c:v>-498</c:v>
                </c:pt>
                <c:pt idx="18">
                  <c:v>-553</c:v>
                </c:pt>
                <c:pt idx="19">
                  <c:v>-534</c:v>
                </c:pt>
                <c:pt idx="20">
                  <c:v>-552</c:v>
                </c:pt>
                <c:pt idx="21">
                  <c:v>-565</c:v>
                </c:pt>
                <c:pt idx="22">
                  <c:v>-576</c:v>
                </c:pt>
                <c:pt idx="23">
                  <c:v>-642</c:v>
                </c:pt>
                <c:pt idx="24">
                  <c:v>-621</c:v>
                </c:pt>
                <c:pt idx="25">
                  <c:v>-640</c:v>
                </c:pt>
                <c:pt idx="26">
                  <c:v>-612</c:v>
                </c:pt>
                <c:pt idx="27">
                  <c:v>-608</c:v>
                </c:pt>
                <c:pt idx="28">
                  <c:v>-555</c:v>
                </c:pt>
                <c:pt idx="29">
                  <c:v>-622</c:v>
                </c:pt>
                <c:pt idx="30">
                  <c:v>-528</c:v>
                </c:pt>
                <c:pt idx="31">
                  <c:v>-553</c:v>
                </c:pt>
                <c:pt idx="32">
                  <c:v>-553</c:v>
                </c:pt>
                <c:pt idx="33">
                  <c:v>-564</c:v>
                </c:pt>
                <c:pt idx="34">
                  <c:v>-583</c:v>
                </c:pt>
                <c:pt idx="35">
                  <c:v>-578</c:v>
                </c:pt>
                <c:pt idx="36">
                  <c:v>-603</c:v>
                </c:pt>
                <c:pt idx="37">
                  <c:v>-552</c:v>
                </c:pt>
                <c:pt idx="38">
                  <c:v>-574</c:v>
                </c:pt>
                <c:pt idx="39">
                  <c:v>-584</c:v>
                </c:pt>
                <c:pt idx="40">
                  <c:v>-585</c:v>
                </c:pt>
                <c:pt idx="41">
                  <c:v>-573</c:v>
                </c:pt>
                <c:pt idx="42">
                  <c:v>-534</c:v>
                </c:pt>
                <c:pt idx="43">
                  <c:v>-573</c:v>
                </c:pt>
                <c:pt idx="44">
                  <c:v>-584</c:v>
                </c:pt>
                <c:pt idx="45">
                  <c:v>-533</c:v>
                </c:pt>
                <c:pt idx="46">
                  <c:v>-565</c:v>
                </c:pt>
                <c:pt idx="47">
                  <c:v>-476</c:v>
                </c:pt>
                <c:pt idx="48">
                  <c:v>-473</c:v>
                </c:pt>
                <c:pt idx="49">
                  <c:v>-386</c:v>
                </c:pt>
                <c:pt idx="50">
                  <c:v>-382</c:v>
                </c:pt>
                <c:pt idx="51">
                  <c:v>-413</c:v>
                </c:pt>
                <c:pt idx="52">
                  <c:v>-336</c:v>
                </c:pt>
                <c:pt idx="53">
                  <c:v>-295</c:v>
                </c:pt>
                <c:pt idx="54">
                  <c:v>-295</c:v>
                </c:pt>
                <c:pt idx="55">
                  <c:v>-294</c:v>
                </c:pt>
                <c:pt idx="56">
                  <c:v>-269</c:v>
                </c:pt>
                <c:pt idx="57">
                  <c:v>-249</c:v>
                </c:pt>
                <c:pt idx="58">
                  <c:v>-278</c:v>
                </c:pt>
                <c:pt idx="59">
                  <c:v>-265</c:v>
                </c:pt>
                <c:pt idx="60">
                  <c:v>-271</c:v>
                </c:pt>
                <c:pt idx="61">
                  <c:v>-196</c:v>
                </c:pt>
                <c:pt idx="62">
                  <c:v>-220</c:v>
                </c:pt>
                <c:pt idx="63">
                  <c:v>-242</c:v>
                </c:pt>
                <c:pt idx="64">
                  <c:v>-194</c:v>
                </c:pt>
                <c:pt idx="65">
                  <c:v>-193</c:v>
                </c:pt>
                <c:pt idx="66">
                  <c:v>-232</c:v>
                </c:pt>
                <c:pt idx="67">
                  <c:v>-219</c:v>
                </c:pt>
                <c:pt idx="68">
                  <c:v>-207</c:v>
                </c:pt>
                <c:pt idx="69">
                  <c:v>-179</c:v>
                </c:pt>
                <c:pt idx="70">
                  <c:v>-169</c:v>
                </c:pt>
                <c:pt idx="71">
                  <c:v>-188</c:v>
                </c:pt>
                <c:pt idx="72">
                  <c:v>-144</c:v>
                </c:pt>
                <c:pt idx="73">
                  <c:v>-177</c:v>
                </c:pt>
                <c:pt idx="74">
                  <c:v>-149</c:v>
                </c:pt>
                <c:pt idx="75">
                  <c:v>-142</c:v>
                </c:pt>
                <c:pt idx="76">
                  <c:v>-139</c:v>
                </c:pt>
                <c:pt idx="77">
                  <c:v>-124</c:v>
                </c:pt>
                <c:pt idx="78">
                  <c:v>-101</c:v>
                </c:pt>
                <c:pt idx="79">
                  <c:v>-98</c:v>
                </c:pt>
                <c:pt idx="80">
                  <c:v>-82</c:v>
                </c:pt>
                <c:pt idx="81">
                  <c:v>-73</c:v>
                </c:pt>
                <c:pt idx="82">
                  <c:v>-76</c:v>
                </c:pt>
                <c:pt idx="83">
                  <c:v>-39</c:v>
                </c:pt>
                <c:pt idx="84">
                  <c:v>-38</c:v>
                </c:pt>
                <c:pt idx="85">
                  <c:v>-34.57743706619705</c:v>
                </c:pt>
                <c:pt idx="86">
                  <c:v>-30.74868858480171</c:v>
                </c:pt>
                <c:pt idx="87">
                  <c:v>-25.692210617518814</c:v>
                </c:pt>
                <c:pt idx="88">
                  <c:v>-22.041080022225785</c:v>
                </c:pt>
                <c:pt idx="89">
                  <c:v>-17.947204354746056</c:v>
                </c:pt>
                <c:pt idx="90">
                  <c:v>-14.093329440682599</c:v>
                </c:pt>
                <c:pt idx="91">
                  <c:v>-11.155269675936829</c:v>
                </c:pt>
                <c:pt idx="92">
                  <c:v>-8.490134955689706</c:v>
                </c:pt>
                <c:pt idx="93">
                  <c:v>-6.242618874961153</c:v>
                </c:pt>
                <c:pt idx="94">
                  <c:v>-4.4222521495908005</c:v>
                </c:pt>
                <c:pt idx="95">
                  <c:v>-3.0342333518548172</c:v>
                </c:pt>
                <c:pt idx="96">
                  <c:v>-2.1028224857086353</c:v>
                </c:pt>
                <c:pt idx="97">
                  <c:v>-1.3750223670455726</c:v>
                </c:pt>
                <c:pt idx="98">
                  <c:v>-0.8854901443733932</c:v>
                </c:pt>
                <c:pt idx="99">
                  <c:v>-0.5961029543335563</c:v>
                </c:pt>
                <c:pt idx="100">
                  <c:v>-0.5961029543335563</c:v>
                </c:pt>
              </c:numCache>
            </c:numRef>
          </c:val>
        </c:ser>
        <c:ser>
          <c:idx val="1"/>
          <c:order val="1"/>
          <c:tx>
            <c:strRef>
              <c:f>'Datos previos'!$D$5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3366"/>
              </a:solidFill>
            </c:spPr>
          </c:dPt>
          <c:dPt>
            <c:idx val="23"/>
            <c:invertIfNegative val="0"/>
            <c:spPr>
              <a:solidFill>
                <a:srgbClr val="993366"/>
              </a:solidFill>
            </c:spPr>
          </c:dPt>
          <c:dPt>
            <c:idx val="24"/>
            <c:invertIfNegative val="0"/>
            <c:spPr>
              <a:solidFill>
                <a:srgbClr val="993366"/>
              </a:solidFill>
            </c:spPr>
          </c:dPt>
          <c:dPt>
            <c:idx val="25"/>
            <c:invertIfNegative val="0"/>
            <c:spPr>
              <a:solidFill>
                <a:srgbClr val="993366"/>
              </a:solidFill>
            </c:spPr>
          </c:dPt>
          <c:dPt>
            <c:idx val="26"/>
            <c:invertIfNegative val="0"/>
            <c:spPr>
              <a:solidFill>
                <a:srgbClr val="993366"/>
              </a:solidFill>
            </c:spPr>
          </c:dPt>
          <c:dPt>
            <c:idx val="27"/>
            <c:invertIfNegative val="0"/>
            <c:spPr>
              <a:solidFill>
                <a:srgbClr val="000000"/>
              </a:solidFill>
            </c:spPr>
          </c:dPt>
          <c:dPt>
            <c:idx val="28"/>
            <c:invertIfNegative val="0"/>
            <c:spPr>
              <a:solidFill>
                <a:srgbClr val="333333"/>
              </a:solidFill>
            </c:spPr>
          </c:dPt>
          <c:dPt>
            <c:idx val="29"/>
            <c:invertIfNegative val="0"/>
            <c:spPr>
              <a:solidFill>
                <a:srgbClr val="333333"/>
              </a:solidFill>
            </c:spPr>
          </c:dPt>
          <c:dPt>
            <c:idx val="30"/>
            <c:invertIfNegative val="0"/>
            <c:spPr>
              <a:solidFill>
                <a:srgbClr val="333333"/>
              </a:solidFill>
            </c:spPr>
          </c:dPt>
          <c:dPt>
            <c:idx val="31"/>
            <c:invertIfNegative val="0"/>
            <c:spPr>
              <a:solidFill>
                <a:srgbClr val="333333"/>
              </a:solidFill>
            </c:spPr>
          </c:dPt>
          <c:dPt>
            <c:idx val="32"/>
            <c:invertIfNegative val="0"/>
            <c:spPr>
              <a:solidFill>
                <a:srgbClr val="333333"/>
              </a:solidFill>
            </c:spPr>
          </c:dPt>
          <c:dPt>
            <c:idx val="33"/>
            <c:invertIfNegative val="0"/>
            <c:spPr>
              <a:solidFill>
                <a:srgbClr val="333333"/>
              </a:solidFill>
            </c:spPr>
          </c:dPt>
          <c:dPt>
            <c:idx val="34"/>
            <c:invertIfNegative val="0"/>
            <c:spPr>
              <a:solidFill>
                <a:srgbClr val="333333"/>
              </a:solidFill>
            </c:spPr>
          </c:dPt>
          <c:dPt>
            <c:idx val="35"/>
            <c:invertIfNegative val="0"/>
            <c:spPr>
              <a:solidFill>
                <a:srgbClr val="333333"/>
              </a:solidFill>
            </c:spPr>
          </c:dPt>
          <c:dPt>
            <c:idx val="36"/>
            <c:invertIfNegative val="0"/>
            <c:spPr>
              <a:solidFill>
                <a:srgbClr val="333333"/>
              </a:solidFill>
            </c:spPr>
          </c:dPt>
          <c:dPt>
            <c:idx val="37"/>
            <c:invertIfNegative val="0"/>
            <c:spPr>
              <a:solidFill>
                <a:srgbClr val="333333"/>
              </a:solidFill>
            </c:spPr>
          </c:dP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solidFill>
                <a:srgbClr val="333333"/>
              </a:solidFill>
            </c:spPr>
          </c:dPt>
          <c:dPt>
            <c:idx val="40"/>
            <c:invertIfNegative val="0"/>
            <c:spPr>
              <a:solidFill>
                <a:srgbClr val="333333"/>
              </a:solidFill>
            </c:spPr>
          </c:dPt>
          <c:dPt>
            <c:idx val="41"/>
            <c:invertIfNegative val="0"/>
            <c:spPr>
              <a:solidFill>
                <a:srgbClr val="333333"/>
              </a:solidFill>
            </c:spPr>
          </c:dPt>
          <c:dPt>
            <c:idx val="42"/>
            <c:invertIfNegative val="0"/>
            <c:spPr>
              <a:solidFill>
                <a:srgbClr val="000000"/>
              </a:solidFill>
            </c:spPr>
          </c:dPt>
          <c:dPt>
            <c:idx val="43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000000"/>
              </a:solidFill>
            </c:spPr>
          </c:dPt>
          <c:dPt>
            <c:idx val="45"/>
            <c:invertIfNegative val="0"/>
            <c:spPr>
              <a:solidFill>
                <a:srgbClr val="000000"/>
              </a:solidFill>
            </c:spPr>
          </c:dPt>
          <c:dPt>
            <c:idx val="46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000000"/>
              </a:solidFill>
            </c:spPr>
          </c:dPt>
          <c:dPt>
            <c:idx val="48"/>
            <c:invertIfNegative val="0"/>
            <c:spPr>
              <a:solidFill>
                <a:srgbClr val="993366"/>
              </a:solidFill>
            </c:spPr>
          </c:dPt>
          <c:dPt>
            <c:idx val="49"/>
            <c:invertIfNegative val="0"/>
            <c:spPr>
              <a:solidFill>
                <a:srgbClr val="993366"/>
              </a:solidFill>
            </c:spPr>
          </c:dPt>
          <c:cat>
            <c:strRef>
              <c:f>'Datos previos'!$A$7:$A$107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más</c:v>
                </c:pt>
              </c:strCache>
            </c:strRef>
          </c:cat>
          <c:val>
            <c:numRef>
              <c:f>'Datos previos'!$D$7:$D$107</c:f>
              <c:numCache>
                <c:ptCount val="101"/>
                <c:pt idx="0">
                  <c:v>463</c:v>
                </c:pt>
                <c:pt idx="1">
                  <c:v>434</c:v>
                </c:pt>
                <c:pt idx="2">
                  <c:v>497</c:v>
                </c:pt>
                <c:pt idx="3">
                  <c:v>483</c:v>
                </c:pt>
                <c:pt idx="4">
                  <c:v>464</c:v>
                </c:pt>
                <c:pt idx="5">
                  <c:v>482</c:v>
                </c:pt>
                <c:pt idx="6">
                  <c:v>483</c:v>
                </c:pt>
                <c:pt idx="7">
                  <c:v>450</c:v>
                </c:pt>
                <c:pt idx="8">
                  <c:v>486</c:v>
                </c:pt>
                <c:pt idx="9">
                  <c:v>477</c:v>
                </c:pt>
                <c:pt idx="10">
                  <c:v>508</c:v>
                </c:pt>
                <c:pt idx="11">
                  <c:v>473</c:v>
                </c:pt>
                <c:pt idx="12">
                  <c:v>430</c:v>
                </c:pt>
                <c:pt idx="13">
                  <c:v>485</c:v>
                </c:pt>
                <c:pt idx="14">
                  <c:v>452</c:v>
                </c:pt>
                <c:pt idx="15">
                  <c:v>481</c:v>
                </c:pt>
                <c:pt idx="16">
                  <c:v>437</c:v>
                </c:pt>
                <c:pt idx="17">
                  <c:v>498</c:v>
                </c:pt>
                <c:pt idx="18">
                  <c:v>485</c:v>
                </c:pt>
                <c:pt idx="19">
                  <c:v>489</c:v>
                </c:pt>
                <c:pt idx="20">
                  <c:v>497</c:v>
                </c:pt>
                <c:pt idx="21">
                  <c:v>487</c:v>
                </c:pt>
                <c:pt idx="22">
                  <c:v>539</c:v>
                </c:pt>
                <c:pt idx="23">
                  <c:v>582</c:v>
                </c:pt>
                <c:pt idx="24">
                  <c:v>601</c:v>
                </c:pt>
                <c:pt idx="25">
                  <c:v>587</c:v>
                </c:pt>
                <c:pt idx="26">
                  <c:v>591</c:v>
                </c:pt>
                <c:pt idx="27">
                  <c:v>512</c:v>
                </c:pt>
                <c:pt idx="28">
                  <c:v>575</c:v>
                </c:pt>
                <c:pt idx="29">
                  <c:v>579</c:v>
                </c:pt>
                <c:pt idx="30">
                  <c:v>541</c:v>
                </c:pt>
                <c:pt idx="31">
                  <c:v>553</c:v>
                </c:pt>
                <c:pt idx="32">
                  <c:v>527</c:v>
                </c:pt>
                <c:pt idx="33">
                  <c:v>546</c:v>
                </c:pt>
                <c:pt idx="34">
                  <c:v>546</c:v>
                </c:pt>
                <c:pt idx="35">
                  <c:v>528</c:v>
                </c:pt>
                <c:pt idx="36">
                  <c:v>578</c:v>
                </c:pt>
                <c:pt idx="37">
                  <c:v>580</c:v>
                </c:pt>
                <c:pt idx="38">
                  <c:v>583</c:v>
                </c:pt>
                <c:pt idx="39">
                  <c:v>552</c:v>
                </c:pt>
                <c:pt idx="40">
                  <c:v>488</c:v>
                </c:pt>
                <c:pt idx="41">
                  <c:v>516</c:v>
                </c:pt>
                <c:pt idx="42">
                  <c:v>481</c:v>
                </c:pt>
                <c:pt idx="43">
                  <c:v>510</c:v>
                </c:pt>
                <c:pt idx="44">
                  <c:v>483</c:v>
                </c:pt>
                <c:pt idx="45">
                  <c:v>500</c:v>
                </c:pt>
                <c:pt idx="46">
                  <c:v>481</c:v>
                </c:pt>
                <c:pt idx="47">
                  <c:v>420</c:v>
                </c:pt>
                <c:pt idx="48">
                  <c:v>405</c:v>
                </c:pt>
                <c:pt idx="49">
                  <c:v>359</c:v>
                </c:pt>
                <c:pt idx="50">
                  <c:v>341</c:v>
                </c:pt>
                <c:pt idx="51">
                  <c:v>332</c:v>
                </c:pt>
                <c:pt idx="52">
                  <c:v>287</c:v>
                </c:pt>
                <c:pt idx="53">
                  <c:v>312</c:v>
                </c:pt>
                <c:pt idx="54">
                  <c:v>267</c:v>
                </c:pt>
                <c:pt idx="55">
                  <c:v>258</c:v>
                </c:pt>
                <c:pt idx="56">
                  <c:v>253</c:v>
                </c:pt>
                <c:pt idx="57">
                  <c:v>242</c:v>
                </c:pt>
                <c:pt idx="58">
                  <c:v>285</c:v>
                </c:pt>
                <c:pt idx="59">
                  <c:v>263</c:v>
                </c:pt>
                <c:pt idx="60">
                  <c:v>233</c:v>
                </c:pt>
                <c:pt idx="61">
                  <c:v>261</c:v>
                </c:pt>
                <c:pt idx="62">
                  <c:v>209</c:v>
                </c:pt>
                <c:pt idx="63">
                  <c:v>268</c:v>
                </c:pt>
                <c:pt idx="64">
                  <c:v>203</c:v>
                </c:pt>
                <c:pt idx="65">
                  <c:v>216</c:v>
                </c:pt>
                <c:pt idx="66">
                  <c:v>265</c:v>
                </c:pt>
                <c:pt idx="67">
                  <c:v>321</c:v>
                </c:pt>
                <c:pt idx="68">
                  <c:v>251</c:v>
                </c:pt>
                <c:pt idx="69">
                  <c:v>264</c:v>
                </c:pt>
                <c:pt idx="70">
                  <c:v>215</c:v>
                </c:pt>
                <c:pt idx="71">
                  <c:v>240</c:v>
                </c:pt>
                <c:pt idx="72">
                  <c:v>197</c:v>
                </c:pt>
                <c:pt idx="73">
                  <c:v>282</c:v>
                </c:pt>
                <c:pt idx="74">
                  <c:v>207</c:v>
                </c:pt>
                <c:pt idx="75">
                  <c:v>182</c:v>
                </c:pt>
                <c:pt idx="76">
                  <c:v>177</c:v>
                </c:pt>
                <c:pt idx="77">
                  <c:v>216</c:v>
                </c:pt>
                <c:pt idx="78">
                  <c:v>179</c:v>
                </c:pt>
                <c:pt idx="79">
                  <c:v>148</c:v>
                </c:pt>
                <c:pt idx="80">
                  <c:v>152</c:v>
                </c:pt>
                <c:pt idx="81">
                  <c:v>116</c:v>
                </c:pt>
                <c:pt idx="82">
                  <c:v>106</c:v>
                </c:pt>
                <c:pt idx="83">
                  <c:v>107</c:v>
                </c:pt>
                <c:pt idx="84">
                  <c:v>73</c:v>
                </c:pt>
                <c:pt idx="85">
                  <c:v>73.48990464252135</c:v>
                </c:pt>
                <c:pt idx="86">
                  <c:v>68.0479677013679</c:v>
                </c:pt>
                <c:pt idx="87">
                  <c:v>60.478047023487306</c:v>
                </c:pt>
                <c:pt idx="88">
                  <c:v>52.570061089020655</c:v>
                </c:pt>
                <c:pt idx="89">
                  <c:v>44.73060189575388</c:v>
                </c:pt>
                <c:pt idx="90">
                  <c:v>36.13917592905371</c:v>
                </c:pt>
                <c:pt idx="91">
                  <c:v>30.349123142604807</c:v>
                </c:pt>
                <c:pt idx="92">
                  <c:v>23.17391649403558</c:v>
                </c:pt>
                <c:pt idx="93">
                  <c:v>17.530054088813095</c:v>
                </c:pt>
                <c:pt idx="94">
                  <c:v>13.359973464329464</c:v>
                </c:pt>
                <c:pt idx="95">
                  <c:v>9.830389447594085</c:v>
                </c:pt>
                <c:pt idx="96">
                  <c:v>7.005260330393518</c:v>
                </c:pt>
                <c:pt idx="97">
                  <c:v>4.673523749832117</c:v>
                </c:pt>
                <c:pt idx="98">
                  <c:v>3.1942598297972786</c:v>
                </c:pt>
                <c:pt idx="99">
                  <c:v>2.213870585697599</c:v>
                </c:pt>
                <c:pt idx="100">
                  <c:v>2.213870585697599</c:v>
                </c:pt>
              </c:numCache>
            </c:numRef>
          </c:val>
        </c:ser>
        <c:overlap val="100"/>
        <c:gapWidth val="0"/>
        <c:axId val="6405139"/>
        <c:axId val="57646252"/>
      </c:barChart>
      <c:catAx>
        <c:axId val="640513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46252"/>
        <c:crosses val="autoZero"/>
        <c:auto val="1"/>
        <c:lblOffset val="100"/>
        <c:tickLblSkip val="5"/>
        <c:noMultiLvlLbl val="0"/>
      </c:catAx>
      <c:valAx>
        <c:axId val="57646252"/>
        <c:scaling>
          <c:orientation val="minMax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5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0.13575</cdr:y>
    </cdr:from>
    <cdr:to>
      <cdr:x>0.32525</cdr:x>
      <cdr:y>0.18925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628650"/>
          <a:ext cx="781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0.75525</cdr:x>
      <cdr:y>0.13575</cdr:y>
    </cdr:from>
    <cdr:to>
      <cdr:x>0.863</cdr:x>
      <cdr:y>0.18925</cdr:y>
    </cdr:to>
    <cdr:sp>
      <cdr:nvSpPr>
        <cdr:cNvPr id="2" name="TextBox 2"/>
        <cdr:cNvSpPr txBox="1">
          <a:spLocks noChangeArrowheads="1"/>
        </cdr:cNvSpPr>
      </cdr:nvSpPr>
      <cdr:spPr>
        <a:xfrm>
          <a:off x="5753100" y="628650"/>
          <a:ext cx="819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</cdr:x>
      <cdr:y>0.9535</cdr:y>
    </cdr:from>
    <cdr:to>
      <cdr:x>1</cdr:x>
      <cdr:y>0.99925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4467225"/>
          <a:ext cx="7620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Fuente: INE: INEBASE: Revisión del Padrón municipal a 1 de enero de 2004. Datos a nivel nacional, comunidad autónoma y provincia.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620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ortalmayores\estadisticas\documentos\informe2002\cap1\distribu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 1"/>
      <sheetName val=" Gráfico 1"/>
      <sheetName val="Tabla 1-2"/>
      <sheetName val="Datos pevios g-1-2"/>
      <sheetName val="¡¡¡Gráfico 1-2!!!"/>
      <sheetName val="Tabla 1-3"/>
      <sheetName val="Datos previos g-1-3"/>
      <sheetName val="¡¡¡Gráfico 1-3!!!"/>
      <sheetName val="Tabla 2"/>
      <sheetName val="Gráfico 2"/>
      <sheetName val="Tabla 3"/>
      <sheetName val="Tabla 3-cont"/>
      <sheetName val="Tabla 4"/>
      <sheetName val="Tabla 5"/>
      <sheetName val="Datos previos g-5"/>
      <sheetName val="Gráfico 5"/>
      <sheetName val="Tabla 6"/>
      <sheetName val="Datos pevios g-6"/>
      <sheetName val="Gráfico 6"/>
      <sheetName val="Tabla 7"/>
      <sheetName val="Gráfico 7"/>
      <sheetName val="Tabl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K7" sqref="K7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="75" zoomScaleNormal="75" workbookViewId="0" topLeftCell="A1">
      <selection activeCell="E6" sqref="E6"/>
    </sheetView>
  </sheetViews>
  <sheetFormatPr defaultColWidth="11.421875" defaultRowHeight="12.75"/>
  <cols>
    <col min="1" max="1" width="25.140625" style="3" customWidth="1"/>
    <col min="2" max="2" width="14.140625" style="3" customWidth="1"/>
    <col min="3" max="3" width="17.140625" style="3" customWidth="1"/>
    <col min="4" max="6" width="15.57421875" style="3" customWidth="1"/>
    <col min="7" max="7" width="11.421875" style="4" customWidth="1"/>
    <col min="8" max="8" width="15.7109375" style="4" customWidth="1"/>
    <col min="9" max="9" width="14.421875" style="4" customWidth="1"/>
    <col min="10" max="10" width="14.28125" style="4" customWidth="1"/>
    <col min="11" max="16384" width="11.421875" style="3" customWidth="1"/>
  </cols>
  <sheetData>
    <row r="1" ht="12.75">
      <c r="A1" s="2"/>
    </row>
    <row r="2" ht="15.75">
      <c r="A2" s="5" t="s">
        <v>14</v>
      </c>
    </row>
    <row r="4" spans="1:10" ht="25.5">
      <c r="A4" s="25" t="s">
        <v>0</v>
      </c>
      <c r="B4" s="28">
        <v>2004</v>
      </c>
      <c r="C4" s="28"/>
      <c r="D4" s="28"/>
      <c r="E4" s="6"/>
      <c r="F4" s="6"/>
      <c r="G4" s="7" t="s">
        <v>0</v>
      </c>
      <c r="H4" s="29">
        <v>2004</v>
      </c>
      <c r="I4" s="29"/>
      <c r="J4" s="29"/>
    </row>
    <row r="5" spans="1:10" s="9" customFormat="1" ht="12.75">
      <c r="A5" s="26"/>
      <c r="B5" s="26" t="s">
        <v>1</v>
      </c>
      <c r="C5" s="26" t="s">
        <v>10</v>
      </c>
      <c r="D5" s="26" t="s">
        <v>11</v>
      </c>
      <c r="E5" s="8" t="s">
        <v>2</v>
      </c>
      <c r="F5" s="8"/>
      <c r="G5" s="8"/>
      <c r="H5" s="8" t="s">
        <v>1</v>
      </c>
      <c r="I5" s="8" t="s">
        <v>12</v>
      </c>
      <c r="J5" s="8" t="s">
        <v>11</v>
      </c>
    </row>
    <row r="6" spans="1:10" s="2" customFormat="1" ht="12.75">
      <c r="A6" s="19" t="s">
        <v>7</v>
      </c>
      <c r="B6" s="20">
        <f>H6</f>
        <v>68016</v>
      </c>
      <c r="C6" s="20">
        <f aca="true" t="shared" si="0" ref="C6:C37">-E6</f>
        <v>-34455</v>
      </c>
      <c r="D6" s="20">
        <f>J6</f>
        <v>33561</v>
      </c>
      <c r="E6" s="10">
        <f>I6</f>
        <v>34455</v>
      </c>
      <c r="F6" s="10"/>
      <c r="G6" s="11" t="s">
        <v>7</v>
      </c>
      <c r="H6" s="12">
        <v>68016</v>
      </c>
      <c r="I6" s="12">
        <v>34455</v>
      </c>
      <c r="J6" s="12">
        <v>33561</v>
      </c>
    </row>
    <row r="7" spans="1:10" ht="12.75">
      <c r="A7" s="21">
        <v>0</v>
      </c>
      <c r="B7" s="23">
        <f aca="true" t="shared" si="1" ref="B7:B70">H7</f>
        <v>962</v>
      </c>
      <c r="C7" s="23">
        <f t="shared" si="0"/>
        <v>-499</v>
      </c>
      <c r="D7" s="23">
        <f aca="true" t="shared" si="2" ref="D7:D70">J7</f>
        <v>463</v>
      </c>
      <c r="E7" s="27">
        <f aca="true" t="shared" si="3" ref="E7:E70">I7</f>
        <v>499</v>
      </c>
      <c r="F7" s="12"/>
      <c r="G7" s="8">
        <v>0</v>
      </c>
      <c r="H7" s="12">
        <v>962</v>
      </c>
      <c r="I7" s="12">
        <v>499</v>
      </c>
      <c r="J7" s="12">
        <v>463</v>
      </c>
    </row>
    <row r="8" spans="1:10" ht="12.75">
      <c r="A8" s="21">
        <v>1</v>
      </c>
      <c r="B8" s="23">
        <f t="shared" si="1"/>
        <v>910</v>
      </c>
      <c r="C8" s="23">
        <f t="shared" si="0"/>
        <v>-476</v>
      </c>
      <c r="D8" s="23">
        <f t="shared" si="2"/>
        <v>434</v>
      </c>
      <c r="E8" s="27">
        <f t="shared" si="3"/>
        <v>476</v>
      </c>
      <c r="F8" s="12"/>
      <c r="G8" s="8">
        <v>1</v>
      </c>
      <c r="H8" s="12">
        <v>910</v>
      </c>
      <c r="I8" s="12">
        <v>476</v>
      </c>
      <c r="J8" s="12">
        <v>434</v>
      </c>
    </row>
    <row r="9" spans="1:10" ht="12.75">
      <c r="A9" s="21">
        <v>2</v>
      </c>
      <c r="B9" s="23">
        <f t="shared" si="1"/>
        <v>1010</v>
      </c>
      <c r="C9" s="23">
        <f t="shared" si="0"/>
        <v>-513</v>
      </c>
      <c r="D9" s="23">
        <f t="shared" si="2"/>
        <v>497</v>
      </c>
      <c r="E9" s="27">
        <f t="shared" si="3"/>
        <v>513</v>
      </c>
      <c r="F9" s="12"/>
      <c r="G9" s="8">
        <v>2</v>
      </c>
      <c r="H9" s="12">
        <v>1010</v>
      </c>
      <c r="I9" s="12">
        <v>513</v>
      </c>
      <c r="J9" s="12">
        <v>497</v>
      </c>
    </row>
    <row r="10" spans="1:10" ht="12.75">
      <c r="A10" s="21">
        <v>3</v>
      </c>
      <c r="B10" s="23">
        <f t="shared" si="1"/>
        <v>1042</v>
      </c>
      <c r="C10" s="23">
        <f t="shared" si="0"/>
        <v>-559</v>
      </c>
      <c r="D10" s="23">
        <f t="shared" si="2"/>
        <v>483</v>
      </c>
      <c r="E10" s="27">
        <f t="shared" si="3"/>
        <v>559</v>
      </c>
      <c r="F10" s="12"/>
      <c r="G10" s="8">
        <v>3</v>
      </c>
      <c r="H10" s="12">
        <v>1042</v>
      </c>
      <c r="I10" s="12">
        <v>559</v>
      </c>
      <c r="J10" s="12">
        <v>483</v>
      </c>
    </row>
    <row r="11" spans="1:10" ht="12.75">
      <c r="A11" s="21">
        <v>4</v>
      </c>
      <c r="B11" s="23">
        <f t="shared" si="1"/>
        <v>957</v>
      </c>
      <c r="C11" s="23">
        <f t="shared" si="0"/>
        <v>-493</v>
      </c>
      <c r="D11" s="23">
        <f t="shared" si="2"/>
        <v>464</v>
      </c>
      <c r="E11" s="27">
        <f t="shared" si="3"/>
        <v>493</v>
      </c>
      <c r="F11" s="12"/>
      <c r="G11" s="8">
        <v>4</v>
      </c>
      <c r="H11" s="12">
        <v>957</v>
      </c>
      <c r="I11" s="12">
        <v>493</v>
      </c>
      <c r="J11" s="12">
        <v>464</v>
      </c>
    </row>
    <row r="12" spans="1:10" ht="12.75">
      <c r="A12" s="21">
        <v>5</v>
      </c>
      <c r="B12" s="23">
        <f t="shared" si="1"/>
        <v>992</v>
      </c>
      <c r="C12" s="23">
        <f t="shared" si="0"/>
        <v>-510</v>
      </c>
      <c r="D12" s="23">
        <f t="shared" si="2"/>
        <v>482</v>
      </c>
      <c r="E12" s="27">
        <f t="shared" si="3"/>
        <v>510</v>
      </c>
      <c r="F12" s="12"/>
      <c r="G12" s="8">
        <v>5</v>
      </c>
      <c r="H12" s="1">
        <v>992</v>
      </c>
      <c r="I12" s="12">
        <v>510</v>
      </c>
      <c r="J12" s="12">
        <v>482</v>
      </c>
    </row>
    <row r="13" spans="1:10" ht="12.75">
      <c r="A13" s="21">
        <v>6</v>
      </c>
      <c r="B13" s="23">
        <f t="shared" si="1"/>
        <v>1013</v>
      </c>
      <c r="C13" s="23">
        <f t="shared" si="0"/>
        <v>-530</v>
      </c>
      <c r="D13" s="23">
        <f t="shared" si="2"/>
        <v>483</v>
      </c>
      <c r="E13" s="27">
        <f t="shared" si="3"/>
        <v>530</v>
      </c>
      <c r="F13" s="12"/>
      <c r="G13" s="8">
        <v>6</v>
      </c>
      <c r="H13" s="12">
        <v>1013</v>
      </c>
      <c r="I13" s="12">
        <v>530</v>
      </c>
      <c r="J13" s="12">
        <v>483</v>
      </c>
    </row>
    <row r="14" spans="1:10" ht="12.75">
      <c r="A14" s="21">
        <v>7</v>
      </c>
      <c r="B14" s="23">
        <f t="shared" si="1"/>
        <v>990</v>
      </c>
      <c r="C14" s="23">
        <f t="shared" si="0"/>
        <v>-540</v>
      </c>
      <c r="D14" s="23">
        <f t="shared" si="2"/>
        <v>450</v>
      </c>
      <c r="E14" s="27">
        <f t="shared" si="3"/>
        <v>540</v>
      </c>
      <c r="F14" s="12"/>
      <c r="G14" s="8">
        <v>7</v>
      </c>
      <c r="H14" s="12">
        <v>990</v>
      </c>
      <c r="I14" s="12">
        <v>540</v>
      </c>
      <c r="J14" s="12">
        <v>450</v>
      </c>
    </row>
    <row r="15" spans="1:10" ht="12.75">
      <c r="A15" s="21">
        <v>8</v>
      </c>
      <c r="B15" s="23">
        <f t="shared" si="1"/>
        <v>1026</v>
      </c>
      <c r="C15" s="23">
        <f t="shared" si="0"/>
        <v>-540</v>
      </c>
      <c r="D15" s="23">
        <f t="shared" si="2"/>
        <v>486</v>
      </c>
      <c r="E15" s="27">
        <f t="shared" si="3"/>
        <v>540</v>
      </c>
      <c r="F15" s="12"/>
      <c r="G15" s="8">
        <v>8</v>
      </c>
      <c r="H15" s="12">
        <v>1026</v>
      </c>
      <c r="I15" s="12">
        <v>540</v>
      </c>
      <c r="J15" s="12">
        <v>486</v>
      </c>
    </row>
    <row r="16" spans="1:10" ht="12.75">
      <c r="A16" s="21">
        <v>9</v>
      </c>
      <c r="B16" s="23">
        <f t="shared" si="1"/>
        <v>1003</v>
      </c>
      <c r="C16" s="23">
        <f t="shared" si="0"/>
        <v>-526</v>
      </c>
      <c r="D16" s="23">
        <f t="shared" si="2"/>
        <v>477</v>
      </c>
      <c r="E16" s="27">
        <f t="shared" si="3"/>
        <v>526</v>
      </c>
      <c r="F16" s="12"/>
      <c r="G16" s="8">
        <v>9</v>
      </c>
      <c r="H16" s="12">
        <v>1003</v>
      </c>
      <c r="I16" s="12">
        <v>526</v>
      </c>
      <c r="J16" s="12">
        <v>477</v>
      </c>
    </row>
    <row r="17" spans="1:10" ht="12.75">
      <c r="A17" s="21">
        <v>10</v>
      </c>
      <c r="B17" s="23">
        <f t="shared" si="1"/>
        <v>1060</v>
      </c>
      <c r="C17" s="23">
        <f t="shared" si="0"/>
        <v>-552</v>
      </c>
      <c r="D17" s="23">
        <f t="shared" si="2"/>
        <v>508</v>
      </c>
      <c r="E17" s="27">
        <f t="shared" si="3"/>
        <v>552</v>
      </c>
      <c r="F17" s="12"/>
      <c r="G17" s="8">
        <v>10</v>
      </c>
      <c r="H17" s="12">
        <v>1060</v>
      </c>
      <c r="I17" s="12">
        <v>552</v>
      </c>
      <c r="J17" s="12">
        <v>508</v>
      </c>
    </row>
    <row r="18" spans="1:10" ht="12.75">
      <c r="A18" s="21">
        <v>11</v>
      </c>
      <c r="B18" s="23">
        <f t="shared" si="1"/>
        <v>1027</v>
      </c>
      <c r="C18" s="23">
        <f t="shared" si="0"/>
        <v>-554</v>
      </c>
      <c r="D18" s="23">
        <f t="shared" si="2"/>
        <v>473</v>
      </c>
      <c r="E18" s="27">
        <f t="shared" si="3"/>
        <v>554</v>
      </c>
      <c r="F18" s="12"/>
      <c r="G18" s="8">
        <v>11</v>
      </c>
      <c r="H18" s="12">
        <v>1027</v>
      </c>
      <c r="I18" s="12">
        <v>554</v>
      </c>
      <c r="J18" s="12">
        <v>473</v>
      </c>
    </row>
    <row r="19" spans="1:10" ht="12.75">
      <c r="A19" s="21">
        <v>12</v>
      </c>
      <c r="B19" s="23">
        <f t="shared" si="1"/>
        <v>960</v>
      </c>
      <c r="C19" s="23">
        <f t="shared" si="0"/>
        <v>-530</v>
      </c>
      <c r="D19" s="23">
        <f t="shared" si="2"/>
        <v>430</v>
      </c>
      <c r="E19" s="27">
        <f t="shared" si="3"/>
        <v>530</v>
      </c>
      <c r="F19" s="12"/>
      <c r="G19" s="8">
        <v>12</v>
      </c>
      <c r="H19" s="12">
        <v>960</v>
      </c>
      <c r="I19" s="12">
        <v>530</v>
      </c>
      <c r="J19" s="12">
        <v>430</v>
      </c>
    </row>
    <row r="20" spans="1:10" ht="12.75">
      <c r="A20" s="21">
        <v>13</v>
      </c>
      <c r="B20" s="23">
        <f t="shared" si="1"/>
        <v>961</v>
      </c>
      <c r="C20" s="23">
        <f t="shared" si="0"/>
        <v>-476</v>
      </c>
      <c r="D20" s="23">
        <f t="shared" si="2"/>
        <v>485</v>
      </c>
      <c r="E20" s="27">
        <f t="shared" si="3"/>
        <v>476</v>
      </c>
      <c r="F20" s="12"/>
      <c r="G20" s="8">
        <v>13</v>
      </c>
      <c r="H20" s="12">
        <v>961</v>
      </c>
      <c r="I20" s="12">
        <v>476</v>
      </c>
      <c r="J20" s="12">
        <v>485</v>
      </c>
    </row>
    <row r="21" spans="1:10" ht="12.75">
      <c r="A21" s="21">
        <v>14</v>
      </c>
      <c r="B21" s="23">
        <f t="shared" si="1"/>
        <v>924</v>
      </c>
      <c r="C21" s="23">
        <f t="shared" si="0"/>
        <v>-472</v>
      </c>
      <c r="D21" s="23">
        <f t="shared" si="2"/>
        <v>452</v>
      </c>
      <c r="E21" s="27">
        <f t="shared" si="3"/>
        <v>472</v>
      </c>
      <c r="F21" s="12"/>
      <c r="G21" s="8">
        <v>14</v>
      </c>
      <c r="H21" s="12">
        <v>924</v>
      </c>
      <c r="I21" s="12">
        <v>472</v>
      </c>
      <c r="J21" s="12">
        <v>452</v>
      </c>
    </row>
    <row r="22" spans="1:10" ht="12.75">
      <c r="A22" s="21">
        <v>15</v>
      </c>
      <c r="B22" s="23">
        <f t="shared" si="1"/>
        <v>986</v>
      </c>
      <c r="C22" s="23">
        <f t="shared" si="0"/>
        <v>-505</v>
      </c>
      <c r="D22" s="23">
        <f t="shared" si="2"/>
        <v>481</v>
      </c>
      <c r="E22" s="27">
        <f t="shared" si="3"/>
        <v>505</v>
      </c>
      <c r="F22" s="12"/>
      <c r="G22" s="8">
        <v>15</v>
      </c>
      <c r="H22" s="12">
        <v>986</v>
      </c>
      <c r="I22" s="12">
        <v>505</v>
      </c>
      <c r="J22" s="12">
        <v>481</v>
      </c>
    </row>
    <row r="23" spans="1:10" ht="12.75">
      <c r="A23" s="21">
        <v>16</v>
      </c>
      <c r="B23" s="23">
        <f t="shared" si="1"/>
        <v>933</v>
      </c>
      <c r="C23" s="23">
        <f t="shared" si="0"/>
        <v>-496</v>
      </c>
      <c r="D23" s="23">
        <f t="shared" si="2"/>
        <v>437</v>
      </c>
      <c r="E23" s="27">
        <f t="shared" si="3"/>
        <v>496</v>
      </c>
      <c r="F23" s="12"/>
      <c r="G23" s="8">
        <v>16</v>
      </c>
      <c r="H23" s="12">
        <v>933</v>
      </c>
      <c r="I23" s="12">
        <v>496</v>
      </c>
      <c r="J23" s="12">
        <v>437</v>
      </c>
    </row>
    <row r="24" spans="1:10" ht="12.75">
      <c r="A24" s="21">
        <v>17</v>
      </c>
      <c r="B24" s="23">
        <f t="shared" si="1"/>
        <v>996</v>
      </c>
      <c r="C24" s="23">
        <f t="shared" si="0"/>
        <v>-498</v>
      </c>
      <c r="D24" s="23">
        <f t="shared" si="2"/>
        <v>498</v>
      </c>
      <c r="E24" s="27">
        <f t="shared" si="3"/>
        <v>498</v>
      </c>
      <c r="F24" s="12"/>
      <c r="G24" s="8">
        <v>17</v>
      </c>
      <c r="H24" s="12">
        <v>996</v>
      </c>
      <c r="I24" s="12">
        <v>498</v>
      </c>
      <c r="J24" s="12">
        <v>498</v>
      </c>
    </row>
    <row r="25" spans="1:10" ht="12.75">
      <c r="A25" s="21">
        <v>18</v>
      </c>
      <c r="B25" s="23">
        <f t="shared" si="1"/>
        <v>1038</v>
      </c>
      <c r="C25" s="23">
        <f t="shared" si="0"/>
        <v>-553</v>
      </c>
      <c r="D25" s="23">
        <f t="shared" si="2"/>
        <v>485</v>
      </c>
      <c r="E25" s="27">
        <f t="shared" si="3"/>
        <v>553</v>
      </c>
      <c r="F25" s="12"/>
      <c r="G25" s="8">
        <v>18</v>
      </c>
      <c r="H25" s="12">
        <v>1038</v>
      </c>
      <c r="I25" s="12">
        <v>553</v>
      </c>
      <c r="J25" s="12">
        <v>485</v>
      </c>
    </row>
    <row r="26" spans="1:10" ht="12.75">
      <c r="A26" s="21">
        <v>19</v>
      </c>
      <c r="B26" s="23">
        <f t="shared" si="1"/>
        <v>1023</v>
      </c>
      <c r="C26" s="23">
        <f t="shared" si="0"/>
        <v>-534</v>
      </c>
      <c r="D26" s="23">
        <f t="shared" si="2"/>
        <v>489</v>
      </c>
      <c r="E26" s="27">
        <f t="shared" si="3"/>
        <v>534</v>
      </c>
      <c r="F26" s="12"/>
      <c r="G26" s="8">
        <v>19</v>
      </c>
      <c r="H26" s="12">
        <v>1023</v>
      </c>
      <c r="I26" s="12">
        <v>534</v>
      </c>
      <c r="J26" s="12">
        <v>489</v>
      </c>
    </row>
    <row r="27" spans="1:10" ht="12.75">
      <c r="A27" s="21">
        <v>20</v>
      </c>
      <c r="B27" s="23">
        <f t="shared" si="1"/>
        <v>1049</v>
      </c>
      <c r="C27" s="23">
        <f t="shared" si="0"/>
        <v>-552</v>
      </c>
      <c r="D27" s="23">
        <f t="shared" si="2"/>
        <v>497</v>
      </c>
      <c r="E27" s="27">
        <f t="shared" si="3"/>
        <v>552</v>
      </c>
      <c r="F27" s="12"/>
      <c r="G27" s="8">
        <v>20</v>
      </c>
      <c r="H27" s="12">
        <v>1049</v>
      </c>
      <c r="I27" s="12">
        <v>552</v>
      </c>
      <c r="J27" s="12">
        <v>497</v>
      </c>
    </row>
    <row r="28" spans="1:10" ht="12.75">
      <c r="A28" s="21">
        <v>21</v>
      </c>
      <c r="B28" s="23">
        <f t="shared" si="1"/>
        <v>1052</v>
      </c>
      <c r="C28" s="23">
        <f t="shared" si="0"/>
        <v>-565</v>
      </c>
      <c r="D28" s="23">
        <f t="shared" si="2"/>
        <v>487</v>
      </c>
      <c r="E28" s="27">
        <f t="shared" si="3"/>
        <v>565</v>
      </c>
      <c r="F28" s="12"/>
      <c r="G28" s="8">
        <v>21</v>
      </c>
      <c r="H28" s="12">
        <v>1052</v>
      </c>
      <c r="I28" s="12">
        <v>565</v>
      </c>
      <c r="J28" s="12">
        <v>487</v>
      </c>
    </row>
    <row r="29" spans="1:10" ht="12.75">
      <c r="A29" s="21">
        <v>22</v>
      </c>
      <c r="B29" s="23">
        <f t="shared" si="1"/>
        <v>1115</v>
      </c>
      <c r="C29" s="23">
        <f t="shared" si="0"/>
        <v>-576</v>
      </c>
      <c r="D29" s="23">
        <f t="shared" si="2"/>
        <v>539</v>
      </c>
      <c r="E29" s="27">
        <f t="shared" si="3"/>
        <v>576</v>
      </c>
      <c r="F29" s="12"/>
      <c r="G29" s="8">
        <v>22</v>
      </c>
      <c r="H29" s="12">
        <v>1115</v>
      </c>
      <c r="I29" s="12">
        <v>576</v>
      </c>
      <c r="J29" s="12">
        <v>539</v>
      </c>
    </row>
    <row r="30" spans="1:10" ht="12.75">
      <c r="A30" s="21">
        <v>23</v>
      </c>
      <c r="B30" s="23">
        <f t="shared" si="1"/>
        <v>1224</v>
      </c>
      <c r="C30" s="23">
        <f t="shared" si="0"/>
        <v>-642</v>
      </c>
      <c r="D30" s="23">
        <f t="shared" si="2"/>
        <v>582</v>
      </c>
      <c r="E30" s="27">
        <f t="shared" si="3"/>
        <v>642</v>
      </c>
      <c r="F30" s="12"/>
      <c r="G30" s="8">
        <v>23</v>
      </c>
      <c r="H30" s="12">
        <v>1224</v>
      </c>
      <c r="I30" s="12">
        <v>642</v>
      </c>
      <c r="J30" s="12">
        <v>582</v>
      </c>
    </row>
    <row r="31" spans="1:10" ht="12.75">
      <c r="A31" s="21">
        <v>24</v>
      </c>
      <c r="B31" s="23">
        <f t="shared" si="1"/>
        <v>1222</v>
      </c>
      <c r="C31" s="23">
        <f t="shared" si="0"/>
        <v>-621</v>
      </c>
      <c r="D31" s="23">
        <f t="shared" si="2"/>
        <v>601</v>
      </c>
      <c r="E31" s="27">
        <f t="shared" si="3"/>
        <v>621</v>
      </c>
      <c r="F31" s="12"/>
      <c r="G31" s="8">
        <v>24</v>
      </c>
      <c r="H31" s="12">
        <v>1222</v>
      </c>
      <c r="I31" s="12">
        <v>621</v>
      </c>
      <c r="J31" s="12">
        <v>601</v>
      </c>
    </row>
    <row r="32" spans="1:10" ht="12.75">
      <c r="A32" s="21">
        <v>25</v>
      </c>
      <c r="B32" s="23">
        <f t="shared" si="1"/>
        <v>1227</v>
      </c>
      <c r="C32" s="23">
        <f t="shared" si="0"/>
        <v>-640</v>
      </c>
      <c r="D32" s="23">
        <f t="shared" si="2"/>
        <v>587</v>
      </c>
      <c r="E32" s="27">
        <f t="shared" si="3"/>
        <v>640</v>
      </c>
      <c r="F32" s="12"/>
      <c r="G32" s="8">
        <v>25</v>
      </c>
      <c r="H32" s="12">
        <v>1227</v>
      </c>
      <c r="I32" s="12">
        <v>640</v>
      </c>
      <c r="J32" s="12">
        <v>587</v>
      </c>
    </row>
    <row r="33" spans="1:10" ht="12.75">
      <c r="A33" s="21">
        <v>26</v>
      </c>
      <c r="B33" s="23">
        <f t="shared" si="1"/>
        <v>1203</v>
      </c>
      <c r="C33" s="23">
        <f t="shared" si="0"/>
        <v>-612</v>
      </c>
      <c r="D33" s="23">
        <f t="shared" si="2"/>
        <v>591</v>
      </c>
      <c r="E33" s="27">
        <f t="shared" si="3"/>
        <v>612</v>
      </c>
      <c r="F33" s="12"/>
      <c r="G33" s="8">
        <v>26</v>
      </c>
      <c r="H33" s="12">
        <v>1203</v>
      </c>
      <c r="I33" s="12">
        <v>612</v>
      </c>
      <c r="J33" s="12">
        <v>591</v>
      </c>
    </row>
    <row r="34" spans="1:10" ht="12.75">
      <c r="A34" s="21">
        <v>27</v>
      </c>
      <c r="B34" s="23">
        <f t="shared" si="1"/>
        <v>1120</v>
      </c>
      <c r="C34" s="23">
        <f t="shared" si="0"/>
        <v>-608</v>
      </c>
      <c r="D34" s="23">
        <f t="shared" si="2"/>
        <v>512</v>
      </c>
      <c r="E34" s="27">
        <f t="shared" si="3"/>
        <v>608</v>
      </c>
      <c r="F34" s="12"/>
      <c r="G34" s="8">
        <v>27</v>
      </c>
      <c r="H34" s="12">
        <v>1120</v>
      </c>
      <c r="I34" s="12">
        <v>608</v>
      </c>
      <c r="J34" s="12">
        <v>512</v>
      </c>
    </row>
    <row r="35" spans="1:10" ht="12.75">
      <c r="A35" s="21">
        <v>28</v>
      </c>
      <c r="B35" s="23">
        <f t="shared" si="1"/>
        <v>1130</v>
      </c>
      <c r="C35" s="23">
        <f t="shared" si="0"/>
        <v>-555</v>
      </c>
      <c r="D35" s="23">
        <f t="shared" si="2"/>
        <v>575</v>
      </c>
      <c r="E35" s="27">
        <f t="shared" si="3"/>
        <v>555</v>
      </c>
      <c r="F35" s="12"/>
      <c r="G35" s="8">
        <v>28</v>
      </c>
      <c r="H35" s="12">
        <v>1130</v>
      </c>
      <c r="I35" s="12">
        <v>555</v>
      </c>
      <c r="J35" s="12">
        <v>575</v>
      </c>
    </row>
    <row r="36" spans="1:10" ht="12.75">
      <c r="A36" s="21">
        <v>29</v>
      </c>
      <c r="B36" s="23">
        <f t="shared" si="1"/>
        <v>1201</v>
      </c>
      <c r="C36" s="23">
        <f t="shared" si="0"/>
        <v>-622</v>
      </c>
      <c r="D36" s="23">
        <f t="shared" si="2"/>
        <v>579</v>
      </c>
      <c r="E36" s="27">
        <f t="shared" si="3"/>
        <v>622</v>
      </c>
      <c r="F36" s="12"/>
      <c r="G36" s="8">
        <v>29</v>
      </c>
      <c r="H36" s="12">
        <v>1201</v>
      </c>
      <c r="I36" s="12">
        <v>622</v>
      </c>
      <c r="J36" s="12">
        <v>579</v>
      </c>
    </row>
    <row r="37" spans="1:10" ht="12.75">
      <c r="A37" s="21">
        <v>30</v>
      </c>
      <c r="B37" s="23">
        <f t="shared" si="1"/>
        <v>1069</v>
      </c>
      <c r="C37" s="23">
        <f t="shared" si="0"/>
        <v>-528</v>
      </c>
      <c r="D37" s="23">
        <f t="shared" si="2"/>
        <v>541</v>
      </c>
      <c r="E37" s="27">
        <f t="shared" si="3"/>
        <v>528</v>
      </c>
      <c r="F37" s="12"/>
      <c r="G37" s="8">
        <v>30</v>
      </c>
      <c r="H37" s="12">
        <v>1069</v>
      </c>
      <c r="I37" s="12">
        <v>528</v>
      </c>
      <c r="J37" s="12">
        <v>541</v>
      </c>
    </row>
    <row r="38" spans="1:10" ht="12.75">
      <c r="A38" s="21">
        <v>31</v>
      </c>
      <c r="B38" s="23">
        <f t="shared" si="1"/>
        <v>1106</v>
      </c>
      <c r="C38" s="23">
        <f aca="true" t="shared" si="4" ref="C38:C69">-E38</f>
        <v>-553</v>
      </c>
      <c r="D38" s="23">
        <f t="shared" si="2"/>
        <v>553</v>
      </c>
      <c r="E38" s="27">
        <f t="shared" si="3"/>
        <v>553</v>
      </c>
      <c r="F38" s="12"/>
      <c r="G38" s="8">
        <v>31</v>
      </c>
      <c r="H38" s="12">
        <v>1106</v>
      </c>
      <c r="I38" s="12">
        <v>553</v>
      </c>
      <c r="J38" s="12">
        <v>553</v>
      </c>
    </row>
    <row r="39" spans="1:10" ht="12.75">
      <c r="A39" s="21">
        <v>32</v>
      </c>
      <c r="B39" s="23">
        <f t="shared" si="1"/>
        <v>1080</v>
      </c>
      <c r="C39" s="23">
        <f t="shared" si="4"/>
        <v>-553</v>
      </c>
      <c r="D39" s="23">
        <f t="shared" si="2"/>
        <v>527</v>
      </c>
      <c r="E39" s="27">
        <f t="shared" si="3"/>
        <v>553</v>
      </c>
      <c r="F39" s="12"/>
      <c r="G39" s="8">
        <v>32</v>
      </c>
      <c r="H39" s="12">
        <v>1080</v>
      </c>
      <c r="I39" s="12">
        <v>553</v>
      </c>
      <c r="J39" s="12">
        <v>527</v>
      </c>
    </row>
    <row r="40" spans="1:10" ht="12.75">
      <c r="A40" s="21">
        <v>33</v>
      </c>
      <c r="B40" s="23">
        <f t="shared" si="1"/>
        <v>1110</v>
      </c>
      <c r="C40" s="23">
        <f t="shared" si="4"/>
        <v>-564</v>
      </c>
      <c r="D40" s="23">
        <f t="shared" si="2"/>
        <v>546</v>
      </c>
      <c r="E40" s="27">
        <f t="shared" si="3"/>
        <v>564</v>
      </c>
      <c r="F40" s="12"/>
      <c r="G40" s="8">
        <v>33</v>
      </c>
      <c r="H40" s="12">
        <v>1110</v>
      </c>
      <c r="I40" s="12">
        <v>564</v>
      </c>
      <c r="J40" s="12">
        <v>546</v>
      </c>
    </row>
    <row r="41" spans="1:10" ht="12.75">
      <c r="A41" s="21">
        <v>34</v>
      </c>
      <c r="B41" s="23">
        <f t="shared" si="1"/>
        <v>1129</v>
      </c>
      <c r="C41" s="23">
        <f t="shared" si="4"/>
        <v>-583</v>
      </c>
      <c r="D41" s="23">
        <f t="shared" si="2"/>
        <v>546</v>
      </c>
      <c r="E41" s="27">
        <f t="shared" si="3"/>
        <v>583</v>
      </c>
      <c r="F41" s="12"/>
      <c r="G41" s="8">
        <v>34</v>
      </c>
      <c r="H41" s="12">
        <v>1129</v>
      </c>
      <c r="I41" s="12">
        <v>583</v>
      </c>
      <c r="J41" s="12">
        <v>546</v>
      </c>
    </row>
    <row r="42" spans="1:10" ht="12.75">
      <c r="A42" s="21">
        <v>35</v>
      </c>
      <c r="B42" s="23">
        <f t="shared" si="1"/>
        <v>1106</v>
      </c>
      <c r="C42" s="23">
        <f t="shared" si="4"/>
        <v>-578</v>
      </c>
      <c r="D42" s="23">
        <f t="shared" si="2"/>
        <v>528</v>
      </c>
      <c r="E42" s="27">
        <f t="shared" si="3"/>
        <v>578</v>
      </c>
      <c r="F42" s="12"/>
      <c r="G42" s="8">
        <v>35</v>
      </c>
      <c r="H42" s="12">
        <v>1106</v>
      </c>
      <c r="I42" s="12">
        <v>578</v>
      </c>
      <c r="J42" s="12">
        <v>528</v>
      </c>
    </row>
    <row r="43" spans="1:10" ht="12.75">
      <c r="A43" s="21">
        <v>36</v>
      </c>
      <c r="B43" s="23">
        <f t="shared" si="1"/>
        <v>1181</v>
      </c>
      <c r="C43" s="23">
        <f t="shared" si="4"/>
        <v>-603</v>
      </c>
      <c r="D43" s="23">
        <f t="shared" si="2"/>
        <v>578</v>
      </c>
      <c r="E43" s="27">
        <f t="shared" si="3"/>
        <v>603</v>
      </c>
      <c r="F43" s="12"/>
      <c r="G43" s="8">
        <v>36</v>
      </c>
      <c r="H43" s="12">
        <v>1181</v>
      </c>
      <c r="I43" s="12">
        <v>603</v>
      </c>
      <c r="J43" s="12">
        <v>578</v>
      </c>
    </row>
    <row r="44" spans="1:10" ht="12.75">
      <c r="A44" s="21">
        <v>37</v>
      </c>
      <c r="B44" s="23">
        <f t="shared" si="1"/>
        <v>1132</v>
      </c>
      <c r="C44" s="23">
        <f t="shared" si="4"/>
        <v>-552</v>
      </c>
      <c r="D44" s="23">
        <f t="shared" si="2"/>
        <v>580</v>
      </c>
      <c r="E44" s="27">
        <f t="shared" si="3"/>
        <v>552</v>
      </c>
      <c r="F44" s="12"/>
      <c r="G44" s="8">
        <v>37</v>
      </c>
      <c r="H44" s="12">
        <v>1132</v>
      </c>
      <c r="I44" s="12">
        <v>552</v>
      </c>
      <c r="J44" s="12">
        <v>580</v>
      </c>
    </row>
    <row r="45" spans="1:10" ht="12.75">
      <c r="A45" s="21">
        <v>38</v>
      </c>
      <c r="B45" s="23">
        <f t="shared" si="1"/>
        <v>1157</v>
      </c>
      <c r="C45" s="23">
        <f t="shared" si="4"/>
        <v>-574</v>
      </c>
      <c r="D45" s="23">
        <f t="shared" si="2"/>
        <v>583</v>
      </c>
      <c r="E45" s="27">
        <f t="shared" si="3"/>
        <v>574</v>
      </c>
      <c r="F45" s="12"/>
      <c r="G45" s="8">
        <v>38</v>
      </c>
      <c r="H45" s="12">
        <v>1157</v>
      </c>
      <c r="I45" s="12">
        <v>574</v>
      </c>
      <c r="J45" s="12">
        <v>583</v>
      </c>
    </row>
    <row r="46" spans="1:10" ht="12.75">
      <c r="A46" s="21">
        <v>39</v>
      </c>
      <c r="B46" s="23">
        <f t="shared" si="1"/>
        <v>1136</v>
      </c>
      <c r="C46" s="23">
        <f t="shared" si="4"/>
        <v>-584</v>
      </c>
      <c r="D46" s="23">
        <f t="shared" si="2"/>
        <v>552</v>
      </c>
      <c r="E46" s="27">
        <f t="shared" si="3"/>
        <v>584</v>
      </c>
      <c r="F46" s="12"/>
      <c r="G46" s="8">
        <v>39</v>
      </c>
      <c r="H46" s="12">
        <v>1136</v>
      </c>
      <c r="I46" s="12">
        <v>584</v>
      </c>
      <c r="J46" s="12">
        <v>552</v>
      </c>
    </row>
    <row r="47" spans="1:10" ht="12.75">
      <c r="A47" s="21">
        <v>40</v>
      </c>
      <c r="B47" s="23">
        <f t="shared" si="1"/>
        <v>1073</v>
      </c>
      <c r="C47" s="23">
        <f t="shared" si="4"/>
        <v>-585</v>
      </c>
      <c r="D47" s="23">
        <f t="shared" si="2"/>
        <v>488</v>
      </c>
      <c r="E47" s="27">
        <f t="shared" si="3"/>
        <v>585</v>
      </c>
      <c r="F47" s="12"/>
      <c r="G47" s="8">
        <v>40</v>
      </c>
      <c r="H47" s="12">
        <v>1073</v>
      </c>
      <c r="I47" s="12">
        <v>585</v>
      </c>
      <c r="J47" s="12">
        <v>488</v>
      </c>
    </row>
    <row r="48" spans="1:10" ht="12.75">
      <c r="A48" s="21">
        <v>41</v>
      </c>
      <c r="B48" s="23">
        <f t="shared" si="1"/>
        <v>1089</v>
      </c>
      <c r="C48" s="23">
        <f t="shared" si="4"/>
        <v>-573</v>
      </c>
      <c r="D48" s="23">
        <f t="shared" si="2"/>
        <v>516</v>
      </c>
      <c r="E48" s="27">
        <f t="shared" si="3"/>
        <v>573</v>
      </c>
      <c r="F48" s="12"/>
      <c r="G48" s="8">
        <v>41</v>
      </c>
      <c r="H48" s="12">
        <v>1089</v>
      </c>
      <c r="I48" s="12">
        <v>573</v>
      </c>
      <c r="J48" s="12">
        <v>516</v>
      </c>
    </row>
    <row r="49" spans="1:10" ht="12.75">
      <c r="A49" s="21">
        <v>42</v>
      </c>
      <c r="B49" s="23">
        <f t="shared" si="1"/>
        <v>1015</v>
      </c>
      <c r="C49" s="23">
        <f t="shared" si="4"/>
        <v>-534</v>
      </c>
      <c r="D49" s="23">
        <f t="shared" si="2"/>
        <v>481</v>
      </c>
      <c r="E49" s="27">
        <f t="shared" si="3"/>
        <v>534</v>
      </c>
      <c r="F49" s="12"/>
      <c r="G49" s="8">
        <v>42</v>
      </c>
      <c r="H49" s="12">
        <v>1015</v>
      </c>
      <c r="I49" s="12">
        <v>534</v>
      </c>
      <c r="J49" s="12">
        <v>481</v>
      </c>
    </row>
    <row r="50" spans="1:10" ht="12.75">
      <c r="A50" s="21">
        <v>43</v>
      </c>
      <c r="B50" s="23">
        <f t="shared" si="1"/>
        <v>1083</v>
      </c>
      <c r="C50" s="23">
        <f t="shared" si="4"/>
        <v>-573</v>
      </c>
      <c r="D50" s="23">
        <f t="shared" si="2"/>
        <v>510</v>
      </c>
      <c r="E50" s="27">
        <f t="shared" si="3"/>
        <v>573</v>
      </c>
      <c r="F50" s="12"/>
      <c r="G50" s="8">
        <v>43</v>
      </c>
      <c r="H50" s="12">
        <v>1083</v>
      </c>
      <c r="I50" s="12">
        <v>573</v>
      </c>
      <c r="J50" s="12">
        <v>510</v>
      </c>
    </row>
    <row r="51" spans="1:10" ht="12.75">
      <c r="A51" s="21">
        <v>44</v>
      </c>
      <c r="B51" s="23">
        <f t="shared" si="1"/>
        <v>1067</v>
      </c>
      <c r="C51" s="23">
        <f t="shared" si="4"/>
        <v>-584</v>
      </c>
      <c r="D51" s="23">
        <f t="shared" si="2"/>
        <v>483</v>
      </c>
      <c r="E51" s="27">
        <f t="shared" si="3"/>
        <v>584</v>
      </c>
      <c r="F51" s="12"/>
      <c r="G51" s="8">
        <v>44</v>
      </c>
      <c r="H51" s="12">
        <v>1067</v>
      </c>
      <c r="I51" s="12">
        <v>584</v>
      </c>
      <c r="J51" s="12">
        <v>483</v>
      </c>
    </row>
    <row r="52" spans="1:10" ht="12.75">
      <c r="A52" s="21">
        <v>45</v>
      </c>
      <c r="B52" s="23">
        <f t="shared" si="1"/>
        <v>1033</v>
      </c>
      <c r="C52" s="23">
        <f t="shared" si="4"/>
        <v>-533</v>
      </c>
      <c r="D52" s="23">
        <f t="shared" si="2"/>
        <v>500</v>
      </c>
      <c r="E52" s="27">
        <f t="shared" si="3"/>
        <v>533</v>
      </c>
      <c r="F52" s="12"/>
      <c r="G52" s="8">
        <v>45</v>
      </c>
      <c r="H52" s="12">
        <v>1033</v>
      </c>
      <c r="I52" s="12">
        <v>533</v>
      </c>
      <c r="J52" s="12">
        <v>500</v>
      </c>
    </row>
    <row r="53" spans="1:10" ht="12.75">
      <c r="A53" s="21">
        <v>46</v>
      </c>
      <c r="B53" s="23">
        <f t="shared" si="1"/>
        <v>1046</v>
      </c>
      <c r="C53" s="23">
        <f t="shared" si="4"/>
        <v>-565</v>
      </c>
      <c r="D53" s="23">
        <f t="shared" si="2"/>
        <v>481</v>
      </c>
      <c r="E53" s="27">
        <f t="shared" si="3"/>
        <v>565</v>
      </c>
      <c r="F53" s="12"/>
      <c r="G53" s="8">
        <v>46</v>
      </c>
      <c r="H53" s="12">
        <v>1046</v>
      </c>
      <c r="I53" s="12">
        <v>565</v>
      </c>
      <c r="J53" s="12">
        <v>481</v>
      </c>
    </row>
    <row r="54" spans="1:10" ht="12.75">
      <c r="A54" s="21">
        <v>47</v>
      </c>
      <c r="B54" s="23">
        <f t="shared" si="1"/>
        <v>896</v>
      </c>
      <c r="C54" s="23">
        <f t="shared" si="4"/>
        <v>-476</v>
      </c>
      <c r="D54" s="23">
        <f t="shared" si="2"/>
        <v>420</v>
      </c>
      <c r="E54" s="27">
        <f t="shared" si="3"/>
        <v>476</v>
      </c>
      <c r="F54" s="12"/>
      <c r="G54" s="8">
        <v>47</v>
      </c>
      <c r="H54" s="12">
        <v>896</v>
      </c>
      <c r="I54" s="12">
        <v>476</v>
      </c>
      <c r="J54" s="12">
        <v>420</v>
      </c>
    </row>
    <row r="55" spans="1:10" ht="12.75">
      <c r="A55" s="21">
        <v>48</v>
      </c>
      <c r="B55" s="23">
        <f t="shared" si="1"/>
        <v>878</v>
      </c>
      <c r="C55" s="23">
        <f t="shared" si="4"/>
        <v>-473</v>
      </c>
      <c r="D55" s="23">
        <f t="shared" si="2"/>
        <v>405</v>
      </c>
      <c r="E55" s="27">
        <f t="shared" si="3"/>
        <v>473</v>
      </c>
      <c r="F55" s="12"/>
      <c r="G55" s="8">
        <v>48</v>
      </c>
      <c r="H55" s="12">
        <v>878</v>
      </c>
      <c r="I55" s="12">
        <v>473</v>
      </c>
      <c r="J55" s="12">
        <v>405</v>
      </c>
    </row>
    <row r="56" spans="1:10" ht="12.75">
      <c r="A56" s="21">
        <v>49</v>
      </c>
      <c r="B56" s="23">
        <f t="shared" si="1"/>
        <v>745</v>
      </c>
      <c r="C56" s="23">
        <f t="shared" si="4"/>
        <v>-386</v>
      </c>
      <c r="D56" s="23">
        <f t="shared" si="2"/>
        <v>359</v>
      </c>
      <c r="E56" s="27">
        <f t="shared" si="3"/>
        <v>386</v>
      </c>
      <c r="F56" s="12"/>
      <c r="G56" s="8">
        <v>49</v>
      </c>
      <c r="H56" s="12">
        <v>745</v>
      </c>
      <c r="I56" s="12">
        <v>386</v>
      </c>
      <c r="J56" s="12">
        <v>359</v>
      </c>
    </row>
    <row r="57" spans="1:10" ht="12.75">
      <c r="A57" s="21">
        <v>50</v>
      </c>
      <c r="B57" s="23">
        <f t="shared" si="1"/>
        <v>723</v>
      </c>
      <c r="C57" s="23">
        <f t="shared" si="4"/>
        <v>-382</v>
      </c>
      <c r="D57" s="23">
        <f t="shared" si="2"/>
        <v>341</v>
      </c>
      <c r="E57" s="27">
        <f t="shared" si="3"/>
        <v>382</v>
      </c>
      <c r="F57" s="12"/>
      <c r="G57" s="8">
        <v>50</v>
      </c>
      <c r="H57" s="12">
        <v>723</v>
      </c>
      <c r="I57" s="12">
        <v>382</v>
      </c>
      <c r="J57" s="12">
        <v>341</v>
      </c>
    </row>
    <row r="58" spans="1:10" ht="12.75">
      <c r="A58" s="21">
        <v>51</v>
      </c>
      <c r="B58" s="23">
        <f t="shared" si="1"/>
        <v>745</v>
      </c>
      <c r="C58" s="23">
        <f t="shared" si="4"/>
        <v>-413</v>
      </c>
      <c r="D58" s="23">
        <f t="shared" si="2"/>
        <v>332</v>
      </c>
      <c r="E58" s="27">
        <f t="shared" si="3"/>
        <v>413</v>
      </c>
      <c r="F58" s="12"/>
      <c r="G58" s="8">
        <v>51</v>
      </c>
      <c r="H58" s="12">
        <v>745</v>
      </c>
      <c r="I58" s="12">
        <v>413</v>
      </c>
      <c r="J58" s="12">
        <v>332</v>
      </c>
    </row>
    <row r="59" spans="1:10" ht="12.75">
      <c r="A59" s="21">
        <v>52</v>
      </c>
      <c r="B59" s="23">
        <f t="shared" si="1"/>
        <v>623</v>
      </c>
      <c r="C59" s="23">
        <f t="shared" si="4"/>
        <v>-336</v>
      </c>
      <c r="D59" s="23">
        <f t="shared" si="2"/>
        <v>287</v>
      </c>
      <c r="E59" s="27">
        <f t="shared" si="3"/>
        <v>336</v>
      </c>
      <c r="F59" s="12"/>
      <c r="G59" s="8">
        <v>52</v>
      </c>
      <c r="H59" s="12">
        <v>623</v>
      </c>
      <c r="I59" s="12">
        <v>336</v>
      </c>
      <c r="J59" s="12">
        <v>287</v>
      </c>
    </row>
    <row r="60" spans="1:10" ht="12.75">
      <c r="A60" s="21">
        <v>53</v>
      </c>
      <c r="B60" s="23">
        <f t="shared" si="1"/>
        <v>607</v>
      </c>
      <c r="C60" s="23">
        <f t="shared" si="4"/>
        <v>-295</v>
      </c>
      <c r="D60" s="23">
        <f t="shared" si="2"/>
        <v>312</v>
      </c>
      <c r="E60" s="27">
        <f t="shared" si="3"/>
        <v>295</v>
      </c>
      <c r="F60" s="12"/>
      <c r="G60" s="8">
        <v>53</v>
      </c>
      <c r="H60" s="12">
        <v>607</v>
      </c>
      <c r="I60" s="12">
        <v>295</v>
      </c>
      <c r="J60" s="12">
        <v>312</v>
      </c>
    </row>
    <row r="61" spans="1:10" ht="12.75">
      <c r="A61" s="21">
        <v>54</v>
      </c>
      <c r="B61" s="23">
        <f t="shared" si="1"/>
        <v>562</v>
      </c>
      <c r="C61" s="23">
        <f t="shared" si="4"/>
        <v>-295</v>
      </c>
      <c r="D61" s="23">
        <f t="shared" si="2"/>
        <v>267</v>
      </c>
      <c r="E61" s="27">
        <f t="shared" si="3"/>
        <v>295</v>
      </c>
      <c r="F61" s="12"/>
      <c r="G61" s="8">
        <v>54</v>
      </c>
      <c r="H61" s="12">
        <v>562</v>
      </c>
      <c r="I61" s="12">
        <v>295</v>
      </c>
      <c r="J61" s="12">
        <v>267</v>
      </c>
    </row>
    <row r="62" spans="1:10" ht="12.75">
      <c r="A62" s="21">
        <v>55</v>
      </c>
      <c r="B62" s="23">
        <f t="shared" si="1"/>
        <v>552</v>
      </c>
      <c r="C62" s="23">
        <f t="shared" si="4"/>
        <v>-294</v>
      </c>
      <c r="D62" s="23">
        <f t="shared" si="2"/>
        <v>258</v>
      </c>
      <c r="E62" s="27">
        <f t="shared" si="3"/>
        <v>294</v>
      </c>
      <c r="F62" s="12"/>
      <c r="G62" s="8">
        <v>55</v>
      </c>
      <c r="H62" s="12">
        <v>552</v>
      </c>
      <c r="I62" s="12">
        <v>294</v>
      </c>
      <c r="J62" s="12">
        <v>258</v>
      </c>
    </row>
    <row r="63" spans="1:10" ht="12.75">
      <c r="A63" s="21">
        <v>56</v>
      </c>
      <c r="B63" s="23">
        <f t="shared" si="1"/>
        <v>522</v>
      </c>
      <c r="C63" s="23">
        <f t="shared" si="4"/>
        <v>-269</v>
      </c>
      <c r="D63" s="23">
        <f t="shared" si="2"/>
        <v>253</v>
      </c>
      <c r="E63" s="27">
        <f t="shared" si="3"/>
        <v>269</v>
      </c>
      <c r="F63" s="12"/>
      <c r="G63" s="8">
        <v>56</v>
      </c>
      <c r="H63" s="12">
        <v>522</v>
      </c>
      <c r="I63" s="12">
        <v>269</v>
      </c>
      <c r="J63" s="12">
        <v>253</v>
      </c>
    </row>
    <row r="64" spans="1:10" ht="12.75">
      <c r="A64" s="21">
        <v>57</v>
      </c>
      <c r="B64" s="23">
        <f t="shared" si="1"/>
        <v>491</v>
      </c>
      <c r="C64" s="23">
        <f t="shared" si="4"/>
        <v>-249</v>
      </c>
      <c r="D64" s="23">
        <f t="shared" si="2"/>
        <v>242</v>
      </c>
      <c r="E64" s="27">
        <f t="shared" si="3"/>
        <v>249</v>
      </c>
      <c r="F64" s="12"/>
      <c r="G64" s="8">
        <v>57</v>
      </c>
      <c r="H64" s="12">
        <v>491</v>
      </c>
      <c r="I64" s="12">
        <v>249</v>
      </c>
      <c r="J64" s="12">
        <v>242</v>
      </c>
    </row>
    <row r="65" spans="1:10" ht="12.75">
      <c r="A65" s="21">
        <v>58</v>
      </c>
      <c r="B65" s="23">
        <f t="shared" si="1"/>
        <v>563</v>
      </c>
      <c r="C65" s="23">
        <f t="shared" si="4"/>
        <v>-278</v>
      </c>
      <c r="D65" s="23">
        <f t="shared" si="2"/>
        <v>285</v>
      </c>
      <c r="E65" s="27">
        <f t="shared" si="3"/>
        <v>278</v>
      </c>
      <c r="F65" s="12"/>
      <c r="G65" s="8">
        <v>58</v>
      </c>
      <c r="H65" s="12">
        <v>563</v>
      </c>
      <c r="I65" s="12">
        <v>278</v>
      </c>
      <c r="J65" s="12">
        <v>285</v>
      </c>
    </row>
    <row r="66" spans="1:10" ht="12.75">
      <c r="A66" s="21">
        <v>59</v>
      </c>
      <c r="B66" s="23">
        <f t="shared" si="1"/>
        <v>528</v>
      </c>
      <c r="C66" s="23">
        <f t="shared" si="4"/>
        <v>-265</v>
      </c>
      <c r="D66" s="23">
        <f t="shared" si="2"/>
        <v>263</v>
      </c>
      <c r="E66" s="27">
        <f t="shared" si="3"/>
        <v>265</v>
      </c>
      <c r="F66" s="12"/>
      <c r="G66" s="8">
        <v>59</v>
      </c>
      <c r="H66" s="12">
        <v>528</v>
      </c>
      <c r="I66" s="12">
        <v>265</v>
      </c>
      <c r="J66" s="12">
        <v>263</v>
      </c>
    </row>
    <row r="67" spans="1:10" ht="12.75">
      <c r="A67" s="21">
        <v>60</v>
      </c>
      <c r="B67" s="23">
        <f t="shared" si="1"/>
        <v>504</v>
      </c>
      <c r="C67" s="23">
        <f t="shared" si="4"/>
        <v>-271</v>
      </c>
      <c r="D67" s="23">
        <f t="shared" si="2"/>
        <v>233</v>
      </c>
      <c r="E67" s="27">
        <f t="shared" si="3"/>
        <v>271</v>
      </c>
      <c r="F67" s="12"/>
      <c r="G67" s="8">
        <v>60</v>
      </c>
      <c r="H67" s="12">
        <v>504</v>
      </c>
      <c r="I67" s="12">
        <v>271</v>
      </c>
      <c r="J67" s="12">
        <v>233</v>
      </c>
    </row>
    <row r="68" spans="1:10" ht="12.75">
      <c r="A68" s="21">
        <v>61</v>
      </c>
      <c r="B68" s="23">
        <f t="shared" si="1"/>
        <v>457</v>
      </c>
      <c r="C68" s="23">
        <f t="shared" si="4"/>
        <v>-196</v>
      </c>
      <c r="D68" s="23">
        <f t="shared" si="2"/>
        <v>261</v>
      </c>
      <c r="E68" s="27">
        <f t="shared" si="3"/>
        <v>196</v>
      </c>
      <c r="F68" s="12"/>
      <c r="G68" s="8">
        <v>61</v>
      </c>
      <c r="H68" s="12">
        <v>457</v>
      </c>
      <c r="I68" s="12">
        <v>196</v>
      </c>
      <c r="J68" s="12">
        <v>261</v>
      </c>
    </row>
    <row r="69" spans="1:10" ht="12.75">
      <c r="A69" s="21">
        <v>62</v>
      </c>
      <c r="B69" s="23">
        <f t="shared" si="1"/>
        <v>429</v>
      </c>
      <c r="C69" s="23">
        <f t="shared" si="4"/>
        <v>-220</v>
      </c>
      <c r="D69" s="23">
        <f t="shared" si="2"/>
        <v>209</v>
      </c>
      <c r="E69" s="27">
        <f t="shared" si="3"/>
        <v>220</v>
      </c>
      <c r="F69" s="12"/>
      <c r="G69" s="8">
        <v>62</v>
      </c>
      <c r="H69" s="12">
        <v>429</v>
      </c>
      <c r="I69" s="12">
        <v>220</v>
      </c>
      <c r="J69" s="12">
        <v>209</v>
      </c>
    </row>
    <row r="70" spans="1:10" ht="12.75">
      <c r="A70" s="21">
        <v>63</v>
      </c>
      <c r="B70" s="23">
        <f t="shared" si="1"/>
        <v>510</v>
      </c>
      <c r="C70" s="23">
        <f aca="true" t="shared" si="5" ref="C70:C101">-E70</f>
        <v>-242</v>
      </c>
      <c r="D70" s="23">
        <f t="shared" si="2"/>
        <v>268</v>
      </c>
      <c r="E70" s="27">
        <f t="shared" si="3"/>
        <v>242</v>
      </c>
      <c r="F70" s="12"/>
      <c r="G70" s="8">
        <v>63</v>
      </c>
      <c r="H70" s="12">
        <v>510</v>
      </c>
      <c r="I70" s="12">
        <v>242</v>
      </c>
      <c r="J70" s="12">
        <v>268</v>
      </c>
    </row>
    <row r="71" spans="1:10" ht="12.75">
      <c r="A71" s="21">
        <v>64</v>
      </c>
      <c r="B71" s="23">
        <f aca="true" t="shared" si="6" ref="B71:B91">H71</f>
        <v>397</v>
      </c>
      <c r="C71" s="23">
        <f t="shared" si="5"/>
        <v>-194</v>
      </c>
      <c r="D71" s="23">
        <f aca="true" t="shared" si="7" ref="D71:D91">J71</f>
        <v>203</v>
      </c>
      <c r="E71" s="27">
        <f aca="true" t="shared" si="8" ref="E71:E91">I71</f>
        <v>194</v>
      </c>
      <c r="F71" s="12"/>
      <c r="G71" s="8">
        <v>64</v>
      </c>
      <c r="H71" s="12">
        <v>397</v>
      </c>
      <c r="I71" s="12">
        <v>194</v>
      </c>
      <c r="J71" s="12">
        <v>203</v>
      </c>
    </row>
    <row r="72" spans="1:10" ht="12.75">
      <c r="A72" s="21">
        <v>65</v>
      </c>
      <c r="B72" s="23">
        <f t="shared" si="6"/>
        <v>409</v>
      </c>
      <c r="C72" s="23">
        <f t="shared" si="5"/>
        <v>-193</v>
      </c>
      <c r="D72" s="23">
        <f t="shared" si="7"/>
        <v>216</v>
      </c>
      <c r="E72" s="27">
        <f t="shared" si="8"/>
        <v>193</v>
      </c>
      <c r="F72" s="12"/>
      <c r="G72" s="8">
        <v>65</v>
      </c>
      <c r="H72" s="12">
        <v>409</v>
      </c>
      <c r="I72" s="12">
        <v>193</v>
      </c>
      <c r="J72" s="12">
        <v>216</v>
      </c>
    </row>
    <row r="73" spans="1:10" ht="12.75">
      <c r="A73" s="21">
        <v>66</v>
      </c>
      <c r="B73" s="23">
        <f t="shared" si="6"/>
        <v>497</v>
      </c>
      <c r="C73" s="23">
        <f t="shared" si="5"/>
        <v>-232</v>
      </c>
      <c r="D73" s="23">
        <f t="shared" si="7"/>
        <v>265</v>
      </c>
      <c r="E73" s="27">
        <f t="shared" si="8"/>
        <v>232</v>
      </c>
      <c r="F73" s="12"/>
      <c r="G73" s="8">
        <v>66</v>
      </c>
      <c r="H73" s="12">
        <v>497</v>
      </c>
      <c r="I73" s="12">
        <v>232</v>
      </c>
      <c r="J73" s="12">
        <v>265</v>
      </c>
    </row>
    <row r="74" spans="1:10" ht="12.75">
      <c r="A74" s="21">
        <v>67</v>
      </c>
      <c r="B74" s="23">
        <f t="shared" si="6"/>
        <v>540</v>
      </c>
      <c r="C74" s="23">
        <f t="shared" si="5"/>
        <v>-219</v>
      </c>
      <c r="D74" s="23">
        <f t="shared" si="7"/>
        <v>321</v>
      </c>
      <c r="E74" s="27">
        <f t="shared" si="8"/>
        <v>219</v>
      </c>
      <c r="F74" s="12"/>
      <c r="G74" s="8">
        <v>67</v>
      </c>
      <c r="H74" s="12">
        <v>540</v>
      </c>
      <c r="I74" s="12">
        <v>219</v>
      </c>
      <c r="J74" s="12">
        <v>321</v>
      </c>
    </row>
    <row r="75" spans="1:10" ht="12.75">
      <c r="A75" s="21">
        <v>68</v>
      </c>
      <c r="B75" s="23">
        <f t="shared" si="6"/>
        <v>458</v>
      </c>
      <c r="C75" s="23">
        <f t="shared" si="5"/>
        <v>-207</v>
      </c>
      <c r="D75" s="23">
        <f t="shared" si="7"/>
        <v>251</v>
      </c>
      <c r="E75" s="27">
        <f t="shared" si="8"/>
        <v>207</v>
      </c>
      <c r="F75" s="12"/>
      <c r="G75" s="8">
        <v>68</v>
      </c>
      <c r="H75" s="12">
        <v>458</v>
      </c>
      <c r="I75" s="12">
        <v>207</v>
      </c>
      <c r="J75" s="12">
        <v>251</v>
      </c>
    </row>
    <row r="76" spans="1:10" ht="12.75">
      <c r="A76" s="21">
        <v>69</v>
      </c>
      <c r="B76" s="23">
        <f t="shared" si="6"/>
        <v>443</v>
      </c>
      <c r="C76" s="23">
        <f t="shared" si="5"/>
        <v>-179</v>
      </c>
      <c r="D76" s="23">
        <f t="shared" si="7"/>
        <v>264</v>
      </c>
      <c r="E76" s="27">
        <f t="shared" si="8"/>
        <v>179</v>
      </c>
      <c r="F76" s="12"/>
      <c r="G76" s="8">
        <v>69</v>
      </c>
      <c r="H76" s="12">
        <v>443</v>
      </c>
      <c r="I76" s="12">
        <v>179</v>
      </c>
      <c r="J76" s="12">
        <v>264</v>
      </c>
    </row>
    <row r="77" spans="1:10" ht="12.75">
      <c r="A77" s="21">
        <v>70</v>
      </c>
      <c r="B77" s="23">
        <f t="shared" si="6"/>
        <v>384</v>
      </c>
      <c r="C77" s="23">
        <f t="shared" si="5"/>
        <v>-169</v>
      </c>
      <c r="D77" s="23">
        <f t="shared" si="7"/>
        <v>215</v>
      </c>
      <c r="E77" s="27">
        <f t="shared" si="8"/>
        <v>169</v>
      </c>
      <c r="F77" s="12"/>
      <c r="G77" s="8">
        <v>70</v>
      </c>
      <c r="H77" s="12">
        <v>384</v>
      </c>
      <c r="I77" s="12">
        <v>169</v>
      </c>
      <c r="J77" s="12">
        <v>215</v>
      </c>
    </row>
    <row r="78" spans="1:10" ht="12.75">
      <c r="A78" s="21">
        <v>71</v>
      </c>
      <c r="B78" s="23">
        <f t="shared" si="6"/>
        <v>428</v>
      </c>
      <c r="C78" s="23">
        <f t="shared" si="5"/>
        <v>-188</v>
      </c>
      <c r="D78" s="23">
        <f t="shared" si="7"/>
        <v>240</v>
      </c>
      <c r="E78" s="27">
        <f t="shared" si="8"/>
        <v>188</v>
      </c>
      <c r="F78" s="12"/>
      <c r="G78" s="8">
        <v>71</v>
      </c>
      <c r="H78" s="12">
        <v>428</v>
      </c>
      <c r="I78" s="12">
        <v>188</v>
      </c>
      <c r="J78" s="12">
        <v>240</v>
      </c>
    </row>
    <row r="79" spans="1:10" ht="12.75">
      <c r="A79" s="21">
        <v>72</v>
      </c>
      <c r="B79" s="23">
        <f t="shared" si="6"/>
        <v>341</v>
      </c>
      <c r="C79" s="23">
        <f t="shared" si="5"/>
        <v>-144</v>
      </c>
      <c r="D79" s="23">
        <f t="shared" si="7"/>
        <v>197</v>
      </c>
      <c r="E79" s="27">
        <f t="shared" si="8"/>
        <v>144</v>
      </c>
      <c r="F79" s="12"/>
      <c r="G79" s="8">
        <v>72</v>
      </c>
      <c r="H79" s="12">
        <v>341</v>
      </c>
      <c r="I79" s="12">
        <v>144</v>
      </c>
      <c r="J79" s="12">
        <v>197</v>
      </c>
    </row>
    <row r="80" spans="1:10" ht="12.75">
      <c r="A80" s="21">
        <v>73</v>
      </c>
      <c r="B80" s="23">
        <f t="shared" si="6"/>
        <v>459</v>
      </c>
      <c r="C80" s="23">
        <f t="shared" si="5"/>
        <v>-177</v>
      </c>
      <c r="D80" s="23">
        <f t="shared" si="7"/>
        <v>282</v>
      </c>
      <c r="E80" s="27">
        <f t="shared" si="8"/>
        <v>177</v>
      </c>
      <c r="F80" s="12"/>
      <c r="G80" s="8">
        <v>73</v>
      </c>
      <c r="H80" s="12">
        <v>459</v>
      </c>
      <c r="I80" s="12">
        <v>177</v>
      </c>
      <c r="J80" s="12">
        <v>282</v>
      </c>
    </row>
    <row r="81" spans="1:10" ht="12.75">
      <c r="A81" s="21">
        <v>74</v>
      </c>
      <c r="B81" s="23">
        <f t="shared" si="6"/>
        <v>356</v>
      </c>
      <c r="C81" s="23">
        <f t="shared" si="5"/>
        <v>-149</v>
      </c>
      <c r="D81" s="23">
        <f t="shared" si="7"/>
        <v>207</v>
      </c>
      <c r="E81" s="27">
        <f t="shared" si="8"/>
        <v>149</v>
      </c>
      <c r="F81" s="12"/>
      <c r="G81" s="8">
        <v>74</v>
      </c>
      <c r="H81" s="12">
        <v>356</v>
      </c>
      <c r="I81" s="12">
        <v>149</v>
      </c>
      <c r="J81" s="12">
        <v>207</v>
      </c>
    </row>
    <row r="82" spans="1:10" ht="12.75">
      <c r="A82" s="21">
        <v>75</v>
      </c>
      <c r="B82" s="23">
        <f t="shared" si="6"/>
        <v>324</v>
      </c>
      <c r="C82" s="23">
        <f t="shared" si="5"/>
        <v>-142</v>
      </c>
      <c r="D82" s="23">
        <f t="shared" si="7"/>
        <v>182</v>
      </c>
      <c r="E82" s="27">
        <f t="shared" si="8"/>
        <v>142</v>
      </c>
      <c r="F82" s="12"/>
      <c r="G82" s="8">
        <v>75</v>
      </c>
      <c r="H82" s="12">
        <v>324</v>
      </c>
      <c r="I82" s="12">
        <v>142</v>
      </c>
      <c r="J82" s="12">
        <v>182</v>
      </c>
    </row>
    <row r="83" spans="1:10" ht="12.75">
      <c r="A83" s="21">
        <v>76</v>
      </c>
      <c r="B83" s="23">
        <f t="shared" si="6"/>
        <v>316</v>
      </c>
      <c r="C83" s="23">
        <f t="shared" si="5"/>
        <v>-139</v>
      </c>
      <c r="D83" s="23">
        <f t="shared" si="7"/>
        <v>177</v>
      </c>
      <c r="E83" s="27">
        <f t="shared" si="8"/>
        <v>139</v>
      </c>
      <c r="F83" s="12"/>
      <c r="G83" s="8">
        <v>76</v>
      </c>
      <c r="H83" s="12">
        <v>316</v>
      </c>
      <c r="I83" s="12">
        <v>139</v>
      </c>
      <c r="J83" s="12">
        <v>177</v>
      </c>
    </row>
    <row r="84" spans="1:10" ht="12.75">
      <c r="A84" s="21">
        <v>77</v>
      </c>
      <c r="B84" s="23">
        <f t="shared" si="6"/>
        <v>340</v>
      </c>
      <c r="C84" s="23">
        <f t="shared" si="5"/>
        <v>-124</v>
      </c>
      <c r="D84" s="23">
        <f t="shared" si="7"/>
        <v>216</v>
      </c>
      <c r="E84" s="27">
        <f t="shared" si="8"/>
        <v>124</v>
      </c>
      <c r="F84" s="12"/>
      <c r="G84" s="8">
        <v>77</v>
      </c>
      <c r="H84" s="12">
        <v>340</v>
      </c>
      <c r="I84" s="12">
        <v>124</v>
      </c>
      <c r="J84" s="12">
        <v>216</v>
      </c>
    </row>
    <row r="85" spans="1:10" ht="12.75">
      <c r="A85" s="21">
        <v>78</v>
      </c>
      <c r="B85" s="23">
        <f t="shared" si="6"/>
        <v>280</v>
      </c>
      <c r="C85" s="23">
        <f t="shared" si="5"/>
        <v>-101</v>
      </c>
      <c r="D85" s="23">
        <f t="shared" si="7"/>
        <v>179</v>
      </c>
      <c r="E85" s="27">
        <f t="shared" si="8"/>
        <v>101</v>
      </c>
      <c r="F85" s="12"/>
      <c r="G85" s="8">
        <v>78</v>
      </c>
      <c r="H85" s="12">
        <v>280</v>
      </c>
      <c r="I85" s="12">
        <v>101</v>
      </c>
      <c r="J85" s="12">
        <v>179</v>
      </c>
    </row>
    <row r="86" spans="1:10" ht="12.75">
      <c r="A86" s="21">
        <v>79</v>
      </c>
      <c r="B86" s="23">
        <f t="shared" si="6"/>
        <v>246</v>
      </c>
      <c r="C86" s="23">
        <f t="shared" si="5"/>
        <v>-98</v>
      </c>
      <c r="D86" s="23">
        <f t="shared" si="7"/>
        <v>148</v>
      </c>
      <c r="E86" s="27">
        <f t="shared" si="8"/>
        <v>98</v>
      </c>
      <c r="F86" s="12"/>
      <c r="G86" s="8">
        <v>79</v>
      </c>
      <c r="H86" s="12">
        <v>246</v>
      </c>
      <c r="I86" s="12">
        <v>98</v>
      </c>
      <c r="J86" s="12">
        <v>148</v>
      </c>
    </row>
    <row r="87" spans="1:10" ht="12.75">
      <c r="A87" s="21">
        <v>80</v>
      </c>
      <c r="B87" s="23">
        <f t="shared" si="6"/>
        <v>234</v>
      </c>
      <c r="C87" s="23">
        <f t="shared" si="5"/>
        <v>-82</v>
      </c>
      <c r="D87" s="23">
        <f t="shared" si="7"/>
        <v>152</v>
      </c>
      <c r="E87" s="27">
        <f t="shared" si="8"/>
        <v>82</v>
      </c>
      <c r="F87" s="12"/>
      <c r="G87" s="8">
        <v>80</v>
      </c>
      <c r="H87" s="12">
        <v>234</v>
      </c>
      <c r="I87" s="12">
        <v>82</v>
      </c>
      <c r="J87" s="12">
        <v>152</v>
      </c>
    </row>
    <row r="88" spans="1:10" ht="12.75">
      <c r="A88" s="21">
        <v>81</v>
      </c>
      <c r="B88" s="23">
        <f t="shared" si="6"/>
        <v>189</v>
      </c>
      <c r="C88" s="23">
        <f t="shared" si="5"/>
        <v>-73</v>
      </c>
      <c r="D88" s="23">
        <f t="shared" si="7"/>
        <v>116</v>
      </c>
      <c r="E88" s="27">
        <f t="shared" si="8"/>
        <v>73</v>
      </c>
      <c r="F88" s="12"/>
      <c r="G88" s="8">
        <v>81</v>
      </c>
      <c r="H88" s="12">
        <v>189</v>
      </c>
      <c r="I88" s="12">
        <v>73</v>
      </c>
      <c r="J88" s="12">
        <v>116</v>
      </c>
    </row>
    <row r="89" spans="1:10" ht="12.75">
      <c r="A89" s="21">
        <v>82</v>
      </c>
      <c r="B89" s="23">
        <f t="shared" si="6"/>
        <v>182</v>
      </c>
      <c r="C89" s="23">
        <f t="shared" si="5"/>
        <v>-76</v>
      </c>
      <c r="D89" s="23">
        <f t="shared" si="7"/>
        <v>106</v>
      </c>
      <c r="E89" s="27">
        <f t="shared" si="8"/>
        <v>76</v>
      </c>
      <c r="F89" s="12"/>
      <c r="G89" s="8">
        <v>82</v>
      </c>
      <c r="H89" s="12">
        <v>182</v>
      </c>
      <c r="I89" s="12">
        <v>76</v>
      </c>
      <c r="J89" s="12">
        <v>106</v>
      </c>
    </row>
    <row r="90" spans="1:10" ht="12.75">
      <c r="A90" s="21">
        <v>83</v>
      </c>
      <c r="B90" s="23">
        <f t="shared" si="6"/>
        <v>146</v>
      </c>
      <c r="C90" s="23">
        <f t="shared" si="5"/>
        <v>-39</v>
      </c>
      <c r="D90" s="23">
        <f t="shared" si="7"/>
        <v>107</v>
      </c>
      <c r="E90" s="27">
        <f t="shared" si="8"/>
        <v>39</v>
      </c>
      <c r="F90" s="12"/>
      <c r="G90" s="8">
        <v>83</v>
      </c>
      <c r="H90" s="12">
        <v>146</v>
      </c>
      <c r="I90" s="12">
        <v>39</v>
      </c>
      <c r="J90" s="12">
        <v>107</v>
      </c>
    </row>
    <row r="91" spans="1:10" ht="12.75">
      <c r="A91" s="21">
        <v>84</v>
      </c>
      <c r="B91" s="23">
        <f t="shared" si="6"/>
        <v>111</v>
      </c>
      <c r="C91" s="23">
        <f t="shared" si="5"/>
        <v>-38</v>
      </c>
      <c r="D91" s="23">
        <f t="shared" si="7"/>
        <v>73</v>
      </c>
      <c r="E91" s="27">
        <f t="shared" si="8"/>
        <v>38</v>
      </c>
      <c r="F91" s="12"/>
      <c r="G91" s="8">
        <v>84</v>
      </c>
      <c r="H91" s="12">
        <v>111</v>
      </c>
      <c r="I91" s="12">
        <v>38</v>
      </c>
      <c r="J91" s="12">
        <v>73</v>
      </c>
    </row>
    <row r="92" spans="1:10" ht="12.75">
      <c r="A92" s="21">
        <v>85</v>
      </c>
      <c r="B92" s="22">
        <f aca="true" t="shared" si="9" ref="B92:B107">H$92*H94/100</f>
        <v>108.23726164426384</v>
      </c>
      <c r="C92" s="23">
        <f t="shared" si="5"/>
        <v>-34.57743706619705</v>
      </c>
      <c r="D92" s="22">
        <f aca="true" t="shared" si="10" ref="D92:D107">J$92*J94/100</f>
        <v>73.48990464252135</v>
      </c>
      <c r="E92" s="12">
        <f aca="true" t="shared" si="11" ref="E92:E107">I$92*I94/100</f>
        <v>34.57743706619705</v>
      </c>
      <c r="F92" s="12"/>
      <c r="G92" s="13" t="s">
        <v>8</v>
      </c>
      <c r="H92" s="12">
        <v>633</v>
      </c>
      <c r="I92" s="12">
        <v>184</v>
      </c>
      <c r="J92" s="12">
        <v>449</v>
      </c>
    </row>
    <row r="93" spans="1:6" ht="12.75">
      <c r="A93" s="24">
        <f aca="true" t="shared" si="12" ref="A93:A106">A92+1</f>
        <v>86</v>
      </c>
      <c r="B93" s="22">
        <f t="shared" si="9"/>
        <v>98.90568785700076</v>
      </c>
      <c r="C93" s="23">
        <f t="shared" si="5"/>
        <v>-30.74868858480171</v>
      </c>
      <c r="D93" s="22">
        <f t="shared" si="10"/>
        <v>68.0479677013679</v>
      </c>
      <c r="E93" s="12">
        <f t="shared" si="11"/>
        <v>30.74868858480171</v>
      </c>
      <c r="F93" s="12"/>
    </row>
    <row r="94" spans="1:10" ht="12.75">
      <c r="A94" s="24">
        <f t="shared" si="12"/>
        <v>87</v>
      </c>
      <c r="B94" s="22">
        <f t="shared" si="9"/>
        <v>86.2048537895365</v>
      </c>
      <c r="C94" s="23">
        <f t="shared" si="5"/>
        <v>-25.692210617518814</v>
      </c>
      <c r="D94" s="22">
        <f t="shared" si="10"/>
        <v>60.478047023487306</v>
      </c>
      <c r="E94" s="12">
        <f t="shared" si="11"/>
        <v>25.692210617518814</v>
      </c>
      <c r="F94" s="12"/>
      <c r="G94" s="8">
        <v>85</v>
      </c>
      <c r="H94" s="14">
        <v>17.099093466708347</v>
      </c>
      <c r="I94" s="14">
        <v>18.792085362063613</v>
      </c>
      <c r="J94" s="14">
        <v>16.367462058468007</v>
      </c>
    </row>
    <row r="95" spans="1:10" ht="12.75">
      <c r="A95" s="24">
        <f t="shared" si="12"/>
        <v>88</v>
      </c>
      <c r="B95" s="22">
        <f t="shared" si="9"/>
        <v>74.63010457813522</v>
      </c>
      <c r="C95" s="23">
        <f t="shared" si="5"/>
        <v>-22.041080022225785</v>
      </c>
      <c r="D95" s="22">
        <f t="shared" si="10"/>
        <v>52.570061089020655</v>
      </c>
      <c r="E95" s="12">
        <f t="shared" si="11"/>
        <v>22.041080022225785</v>
      </c>
      <c r="F95" s="12"/>
      <c r="G95" s="8">
        <f>G94+1</f>
        <v>86</v>
      </c>
      <c r="H95" s="14">
        <v>15.624911193838983</v>
      </c>
      <c r="I95" s="14">
        <v>16.711243796087885</v>
      </c>
      <c r="J95" s="14">
        <v>15.155449376696634</v>
      </c>
    </row>
    <row r="96" spans="1:10" ht="12.75">
      <c r="A96" s="24">
        <f t="shared" si="12"/>
        <v>89</v>
      </c>
      <c r="B96" s="22">
        <f t="shared" si="9"/>
        <v>62.66320441046919</v>
      </c>
      <c r="C96" s="23">
        <f t="shared" si="5"/>
        <v>-17.947204354746056</v>
      </c>
      <c r="D96" s="22">
        <f t="shared" si="10"/>
        <v>44.73060189575388</v>
      </c>
      <c r="E96" s="12">
        <f t="shared" si="11"/>
        <v>17.947204354746056</v>
      </c>
      <c r="F96" s="12"/>
      <c r="G96" s="8">
        <f aca="true" t="shared" si="13" ref="G96:G109">G95+1</f>
        <v>87</v>
      </c>
      <c r="H96" s="14">
        <v>13.618460314302766</v>
      </c>
      <c r="I96" s="14">
        <v>13.963157944303703</v>
      </c>
      <c r="J96" s="14">
        <v>13.469498223493833</v>
      </c>
    </row>
    <row r="97" spans="1:10" ht="12.75">
      <c r="A97" s="24">
        <f t="shared" si="12"/>
        <v>90</v>
      </c>
      <c r="B97" s="22">
        <f t="shared" si="9"/>
        <v>50.20521611867344</v>
      </c>
      <c r="C97" s="23">
        <f t="shared" si="5"/>
        <v>-14.093329440682599</v>
      </c>
      <c r="D97" s="22">
        <f t="shared" si="10"/>
        <v>36.13917592905371</v>
      </c>
      <c r="E97" s="12">
        <f t="shared" si="11"/>
        <v>14.093329440682599</v>
      </c>
      <c r="F97" s="12"/>
      <c r="G97" s="8">
        <f t="shared" si="13"/>
        <v>88</v>
      </c>
      <c r="H97" s="14">
        <v>11.789905936514252</v>
      </c>
      <c r="I97" s="14">
        <v>11.978847838166185</v>
      </c>
      <c r="J97" s="14">
        <v>11.708254140093688</v>
      </c>
    </row>
    <row r="98" spans="1:10" ht="12.75">
      <c r="A98" s="24">
        <f t="shared" si="12"/>
        <v>91</v>
      </c>
      <c r="B98" s="22">
        <f t="shared" si="9"/>
        <v>41.455572764216086</v>
      </c>
      <c r="C98" s="23">
        <f t="shared" si="5"/>
        <v>-11.155269675936829</v>
      </c>
      <c r="D98" s="22">
        <f t="shared" si="10"/>
        <v>30.349123142604807</v>
      </c>
      <c r="E98" s="12">
        <f t="shared" si="11"/>
        <v>11.155269675936829</v>
      </c>
      <c r="F98" s="12"/>
      <c r="G98" s="8">
        <f t="shared" si="13"/>
        <v>89</v>
      </c>
      <c r="H98" s="14">
        <v>9.89940038080082</v>
      </c>
      <c r="I98" s="14">
        <v>9.753915410188073</v>
      </c>
      <c r="J98" s="14">
        <v>9.962272137138948</v>
      </c>
    </row>
    <row r="99" spans="1:10" ht="12.75">
      <c r="A99" s="24">
        <f t="shared" si="12"/>
        <v>92</v>
      </c>
      <c r="B99" s="22">
        <f t="shared" si="9"/>
        <v>31.625715422433153</v>
      </c>
      <c r="C99" s="23">
        <f t="shared" si="5"/>
        <v>-8.490134955689706</v>
      </c>
      <c r="D99" s="22">
        <f t="shared" si="10"/>
        <v>23.17391649403558</v>
      </c>
      <c r="E99" s="12">
        <f t="shared" si="11"/>
        <v>8.490134955689706</v>
      </c>
      <c r="F99" s="12"/>
      <c r="G99" s="8">
        <f t="shared" si="13"/>
        <v>90</v>
      </c>
      <c r="H99" s="14">
        <v>7.931313762823609</v>
      </c>
      <c r="I99" s="14">
        <v>7.659418174284021</v>
      </c>
      <c r="J99" s="14">
        <v>8.048814238096593</v>
      </c>
    </row>
    <row r="100" spans="1:10" ht="12.75">
      <c r="A100" s="24">
        <f t="shared" si="12"/>
        <v>93</v>
      </c>
      <c r="B100" s="22">
        <f t="shared" si="9"/>
        <v>23.73682542840092</v>
      </c>
      <c r="C100" s="23">
        <f t="shared" si="5"/>
        <v>-6.242618874961153</v>
      </c>
      <c r="D100" s="22">
        <f t="shared" si="10"/>
        <v>17.530054088813095</v>
      </c>
      <c r="E100" s="12">
        <f t="shared" si="11"/>
        <v>6.242618874961153</v>
      </c>
      <c r="F100" s="12"/>
      <c r="G100" s="8">
        <f t="shared" si="13"/>
        <v>91</v>
      </c>
      <c r="H100" s="14">
        <v>6.549063627838245</v>
      </c>
      <c r="I100" s="14">
        <v>6.062646563009146</v>
      </c>
      <c r="J100" s="14">
        <v>6.7592701876625405</v>
      </c>
    </row>
    <row r="101" spans="1:10" ht="12.75">
      <c r="A101" s="24">
        <f t="shared" si="12"/>
        <v>94</v>
      </c>
      <c r="B101" s="22">
        <f t="shared" si="9"/>
        <v>17.74213248458325</v>
      </c>
      <c r="C101" s="23">
        <f t="shared" si="5"/>
        <v>-4.4222521495908005</v>
      </c>
      <c r="D101" s="22">
        <f t="shared" si="10"/>
        <v>13.359973464329464</v>
      </c>
      <c r="E101" s="12">
        <f t="shared" si="11"/>
        <v>4.4222521495908005</v>
      </c>
      <c r="F101" s="12"/>
      <c r="G101" s="8">
        <f t="shared" si="13"/>
        <v>92</v>
      </c>
      <c r="H101" s="14">
        <v>4.9961635738441</v>
      </c>
      <c r="I101" s="14">
        <v>4.614203780266145</v>
      </c>
      <c r="J101" s="14">
        <v>5.161228617825296</v>
      </c>
    </row>
    <row r="102" spans="1:10" ht="12.75">
      <c r="A102" s="24">
        <f t="shared" si="12"/>
        <v>95</v>
      </c>
      <c r="B102" s="22">
        <f t="shared" si="9"/>
        <v>12.826754099292389</v>
      </c>
      <c r="C102" s="23">
        <f aca="true" t="shared" si="14" ref="C102:C107">-E102</f>
        <v>-3.0342333518548172</v>
      </c>
      <c r="D102" s="22">
        <f t="shared" si="10"/>
        <v>9.830389447594085</v>
      </c>
      <c r="E102" s="12">
        <f t="shared" si="11"/>
        <v>3.0342333518548172</v>
      </c>
      <c r="F102" s="12"/>
      <c r="G102" s="8">
        <f t="shared" si="13"/>
        <v>93</v>
      </c>
      <c r="H102" s="14">
        <v>3.7498934326067803</v>
      </c>
      <c r="I102" s="14">
        <v>3.3927276494354093</v>
      </c>
      <c r="J102" s="14">
        <v>3.9042436723414466</v>
      </c>
    </row>
    <row r="103" spans="1:10" ht="12.75">
      <c r="A103" s="24">
        <f t="shared" si="12"/>
        <v>96</v>
      </c>
      <c r="B103" s="22">
        <f t="shared" si="9"/>
        <v>9.078834294808036</v>
      </c>
      <c r="C103" s="23">
        <f t="shared" si="14"/>
        <v>-2.1028224857086353</v>
      </c>
      <c r="D103" s="22">
        <f t="shared" si="10"/>
        <v>7.005260330393518</v>
      </c>
      <c r="E103" s="12">
        <f t="shared" si="11"/>
        <v>2.1028224857086353</v>
      </c>
      <c r="F103" s="12"/>
      <c r="G103" s="8">
        <f t="shared" si="13"/>
        <v>94</v>
      </c>
      <c r="H103" s="14">
        <v>2.8028645315297394</v>
      </c>
      <c r="I103" s="14">
        <v>2.4033979073863048</v>
      </c>
      <c r="J103" s="14">
        <v>2.975495203636852</v>
      </c>
    </row>
    <row r="104" spans="1:10" ht="12.75">
      <c r="A104" s="24">
        <f t="shared" si="12"/>
        <v>97</v>
      </c>
      <c r="B104" s="22">
        <f t="shared" si="9"/>
        <v>6.027971809372247</v>
      </c>
      <c r="C104" s="23">
        <f t="shared" si="14"/>
        <v>-1.3750223670455726</v>
      </c>
      <c r="D104" s="22">
        <f t="shared" si="10"/>
        <v>4.673523749832117</v>
      </c>
      <c r="E104" s="12">
        <f t="shared" si="11"/>
        <v>1.3750223670455726</v>
      </c>
      <c r="F104" s="12"/>
      <c r="G104" s="8">
        <f t="shared" si="13"/>
        <v>95</v>
      </c>
      <c r="H104" s="14">
        <v>2.026343459603853</v>
      </c>
      <c r="I104" s="14">
        <v>1.6490398651384877</v>
      </c>
      <c r="J104" s="14">
        <v>2.1893963134953416</v>
      </c>
    </row>
    <row r="105" spans="1:10" ht="12.75">
      <c r="A105" s="24">
        <f t="shared" si="12"/>
        <v>98</v>
      </c>
      <c r="B105" s="22">
        <f t="shared" si="9"/>
        <v>4.063619312853449</v>
      </c>
      <c r="C105" s="23">
        <f t="shared" si="14"/>
        <v>-0.8854901443733932</v>
      </c>
      <c r="D105" s="22">
        <f t="shared" si="10"/>
        <v>3.1942598297972786</v>
      </c>
      <c r="E105" s="12">
        <f t="shared" si="11"/>
        <v>0.8854901443733932</v>
      </c>
      <c r="F105" s="12"/>
      <c r="G105" s="8">
        <f t="shared" si="13"/>
        <v>96</v>
      </c>
      <c r="H105" s="14">
        <v>1.434255022876467</v>
      </c>
      <c r="I105" s="14">
        <v>1.1428383074503452</v>
      </c>
      <c r="J105" s="14">
        <v>1.560191610332632</v>
      </c>
    </row>
    <row r="106" spans="1:10" ht="12.75">
      <c r="A106" s="24">
        <f t="shared" si="12"/>
        <v>99</v>
      </c>
      <c r="B106" s="22">
        <f t="shared" si="9"/>
        <v>2.7981229929807614</v>
      </c>
      <c r="C106" s="23">
        <f t="shared" si="14"/>
        <v>-0.5961029543335563</v>
      </c>
      <c r="D106" s="22">
        <f t="shared" si="10"/>
        <v>2.213870585697599</v>
      </c>
      <c r="E106" s="12">
        <f t="shared" si="11"/>
        <v>0.5961029543335563</v>
      </c>
      <c r="F106" s="12"/>
      <c r="G106" s="8">
        <f t="shared" si="13"/>
        <v>97</v>
      </c>
      <c r="H106" s="14">
        <v>0.9522862258092019</v>
      </c>
      <c r="I106" s="14">
        <v>0.7472947646986807</v>
      </c>
      <c r="J106" s="14">
        <v>1.0408738863768634</v>
      </c>
    </row>
    <row r="107" spans="1:10" ht="13.5" customHeight="1">
      <c r="A107" s="24" t="s">
        <v>13</v>
      </c>
      <c r="B107" s="22">
        <f t="shared" si="9"/>
        <v>2.7981229929807614</v>
      </c>
      <c r="C107" s="23">
        <f t="shared" si="14"/>
        <v>-0.5961029543335563</v>
      </c>
      <c r="D107" s="22">
        <f t="shared" si="10"/>
        <v>2.213870585697599</v>
      </c>
      <c r="E107" s="12">
        <f t="shared" si="11"/>
        <v>0.5961029543335563</v>
      </c>
      <c r="F107" s="12"/>
      <c r="G107" s="8">
        <f t="shared" si="13"/>
        <v>98</v>
      </c>
      <c r="H107" s="14">
        <v>0.6419619767540994</v>
      </c>
      <c r="I107" s="14">
        <v>0.48124464368119196</v>
      </c>
      <c r="J107" s="14">
        <v>0.7114164431619774</v>
      </c>
    </row>
    <row r="108" spans="7:10" ht="13.5" customHeight="1">
      <c r="G108" s="8">
        <f t="shared" si="13"/>
        <v>99</v>
      </c>
      <c r="H108" s="14">
        <v>0.4420415470743699</v>
      </c>
      <c r="I108" s="14">
        <v>0.32396899692041103</v>
      </c>
      <c r="J108" s="14">
        <v>0.4930669455896657</v>
      </c>
    </row>
    <row r="109" spans="1:10" ht="13.5" customHeight="1">
      <c r="A109" s="9" t="s">
        <v>9</v>
      </c>
      <c r="B109" s="15">
        <f>SUM(B92:B107)</f>
        <v>633.0000000000002</v>
      </c>
      <c r="C109" s="15">
        <f>SUM(C92:C107)</f>
        <v>-184.00000000000006</v>
      </c>
      <c r="D109" s="15">
        <f>SUM(D92:D107)</f>
        <v>448.9999999999999</v>
      </c>
      <c r="E109" s="15">
        <f>SUM(E92:E107)</f>
        <v>184.00000000000006</v>
      </c>
      <c r="F109" s="15"/>
      <c r="G109" s="8">
        <f t="shared" si="13"/>
        <v>100</v>
      </c>
      <c r="H109" s="14">
        <v>0.4420415470743699</v>
      </c>
      <c r="I109" s="14">
        <v>0.32396899692041103</v>
      </c>
      <c r="J109" s="14">
        <v>0.4930669455896657</v>
      </c>
    </row>
    <row r="110" spans="8:10" ht="13.5" customHeight="1">
      <c r="H110" s="14">
        <v>100</v>
      </c>
      <c r="I110" s="14">
        <v>100</v>
      </c>
      <c r="J110" s="14">
        <v>100</v>
      </c>
    </row>
    <row r="111" spans="1:6" ht="13.5" customHeight="1">
      <c r="A111" s="16"/>
      <c r="B111" s="17"/>
      <c r="C111" s="17"/>
      <c r="D111" s="17"/>
      <c r="E111" s="17"/>
      <c r="F111" s="17"/>
    </row>
    <row r="112" ht="12.75">
      <c r="A112" s="18" t="s">
        <v>4</v>
      </c>
    </row>
    <row r="113" ht="12.75">
      <c r="A113" s="18" t="s">
        <v>3</v>
      </c>
    </row>
    <row r="114" ht="12.75">
      <c r="A114" s="3" t="s">
        <v>5</v>
      </c>
    </row>
    <row r="115" ht="12.75">
      <c r="A115" s="3" t="s">
        <v>6</v>
      </c>
    </row>
  </sheetData>
  <mergeCells count="2">
    <mergeCell ref="B4:D4"/>
    <mergeCell ref="H4:J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Pcabe1</dc:creator>
  <cp:keywords/>
  <dc:description/>
  <cp:lastModifiedBy>Insto. Economía y Geografía</cp:lastModifiedBy>
  <cp:lastPrinted>2002-09-06T15:19:31Z</cp:lastPrinted>
  <dcterms:created xsi:type="dcterms:W3CDTF">2002-07-04T10:53:54Z</dcterms:created>
  <dcterms:modified xsi:type="dcterms:W3CDTF">2005-03-31T14:13:32Z</dcterms:modified>
  <cp:category/>
  <cp:version/>
  <cp:contentType/>
  <cp:contentStatus/>
</cp:coreProperties>
</file>